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30.09.2016 СМР\г.Томск, ул. 5-Армии, 9\"/>
    </mc:Choice>
  </mc:AlternateContent>
  <bookViews>
    <workbookView xWindow="0" yWindow="60" windowWidth="7500" windowHeight="4245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C12" i="5" l="1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3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430 текст&gt; &lt;подпись 430 значение&gt;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&lt;Примечание&gt;
--------------------
&lt;Комментарии из базы данных к расценке&gt;</t>
        </r>
      </text>
    </comment>
    <comment ref="C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
----------------------------------------------------------
&lt;Ед. измерения по расценке&gt;
&lt;Обоснование коэффициентов&gt;
----------------------------------------------------------
&lt;Строка задания НР для БИМ&gt;
&lt;Строка задания СП для БИМ&gt;
----------------------------------------------------------
&lt;Формула расчета стоимости единицы&gt;
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-------------------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
-------------------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----------------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к-тов&gt;&lt;Оборудование на единицу в базисных ценах с учетом всех к-тов&gt;
------------------</t>
        </r>
        <r>
          <rPr>
            <sz val="8"/>
            <color indexed="81"/>
            <rFont val="Tahoma"/>
            <family val="2"/>
            <charset val="204"/>
          </rPr>
          <t xml:space="preserve">
&lt;Формула базисной цены единицы&gt;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------------------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МАТ по позиции для БИМ до начисления НР и СП&gt;</t>
        </r>
        <r>
          <rPr>
            <sz val="8"/>
            <color indexed="81"/>
            <rFont val="Tahoma"/>
            <family val="2"/>
            <charset val="204"/>
          </rPr>
          <t xml:space="preserve">
&lt;Общая стоимость оборудования по позиции для БИМ до начисления НР и СП&gt;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-------------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-------------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3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3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3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_______
&lt;З/п машинистов (итоги)&gt;</t>
        </r>
      </text>
    </comment>
    <comment ref="L3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3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______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<sst xmlns="http://schemas.openxmlformats.org/spreadsheetml/2006/main" count="422" uniqueCount="394">
  <si>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</si>
  <si>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</si>
  <si>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</si>
  <si>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</si>
  <si>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</si>
  <si>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</si>
  <si>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</si>
  <si>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</si>
  <si>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</si>
  <si>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</si>
  <si>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</si>
  <si>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</si>
  <si>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</si>
  <si>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</si>
  <si>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</si>
  <si>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</si>
  <si>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</si>
  <si>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</si>
  <si>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</si>
  <si>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</si>
  <si>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</si>
  <si>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</si>
  <si>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</si>
  <si>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</si>
  <si>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</si>
  <si>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</si>
  <si>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</si>
  <si>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</si>
  <si>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</si>
  <si>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</si>
  <si>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</si>
  <si>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</si>
  <si>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</si>
  <si>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</si>
  <si>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</si>
  <si>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</si>
  <si>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</si>
  <si>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</si>
  <si>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</si>
  <si>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</si>
  <si>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</si>
  <si>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</si>
  <si>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</si>
  <si>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</si>
  <si>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</si>
  <si>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</si>
  <si>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</si>
  <si>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</si>
  <si>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</si>
  <si>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</si>
  <si>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</si>
  <si>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</si>
  <si>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</si>
  <si>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</si>
  <si>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</si>
  <si>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</si>
  <si>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</si>
  <si>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</si>
  <si>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</si>
  <si>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</si>
  <si>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</si>
  <si>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</si>
  <si>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</si>
  <si>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</si>
  <si>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</si>
  <si>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</si>
  <si>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</si>
  <si>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</si>
  <si>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</si>
  <si>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</si>
  <si>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</si>
  <si>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</si>
  <si>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</si>
  <si>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</si>
  <si>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</si>
  <si>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</si>
  <si>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</si>
  <si>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</si>
  <si>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</si>
  <si>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</si>
  <si>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</si>
  <si>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</si>
  <si>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</si>
  <si>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</si>
  <si>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</si>
  <si>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</si>
  <si>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</si>
  <si>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</si>
  <si>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</si>
  <si>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</si>
  <si>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</si>
  <si>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</si>
  <si>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</si>
  <si>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</si>
  <si>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</si>
  <si>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</si>
  <si>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</si>
  <si>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</si>
  <si>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</si>
  <si>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</si>
  <si>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</si>
  <si>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</si>
  <si>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</si>
  <si>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</si>
  <si>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</si>
  <si>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</si>
  <si>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</si>
  <si>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</si>
  <si>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</si>
  <si>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</si>
  <si>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</si>
  <si>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</si>
  <si>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</si>
  <si>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</si>
  <si>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</si>
  <si>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</si>
  <si>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</si>
  <si>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</si>
  <si>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</si>
  <si>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</si>
  <si>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</si>
  <si>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</si>
  <si>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</si>
  <si>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</si>
  <si>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</si>
  <si>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</si>
  <si>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</si>
  <si>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</si>
  <si>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</si>
  <si>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</si>
  <si>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</si>
  <si>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</si>
  <si>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</si>
  <si>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</si>
  <si>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</si>
  <si>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</si>
  <si>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</si>
  <si>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</si>
  <si>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</si>
  <si>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</si>
  <si>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</si>
  <si>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</si>
  <si>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</si>
  <si>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</si>
  <si>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</si>
  <si>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</si>
  <si>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</si>
  <si>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</si>
  <si>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</si>
  <si>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</si>
  <si>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</si>
  <si>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</si>
  <si>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</si>
  <si>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</si>
  <si>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</si>
  <si>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</si>
  <si>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</si>
  <si>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</si>
  <si>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</si>
  <si>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</si>
  <si>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</si>
  <si>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</si>
  <si>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</si>
  <si>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</si>
  <si>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</si>
  <si>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</si>
  <si>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</si>
  <si>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</si>
  <si>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</si>
  <si>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</si>
  <si>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</si>
  <si>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</si>
  <si>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</si>
  <si>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</si>
  <si>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</si>
  <si>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</si>
  <si>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</si>
  <si>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</si>
  <si>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</si>
  <si>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</si>
  <si>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</si>
  <si>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</si>
  <si>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</si>
  <si>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</si>
  <si>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</si>
  <si>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</si>
  <si>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</si>
  <si>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</si>
  <si>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</si>
  <si>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</si>
  <si>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</si>
  <si>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</si>
  <si>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</si>
  <si>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</si>
  <si>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</si>
  <si>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</si>
  <si>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</si>
  <si>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</si>
  <si>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</si>
  <si>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</si>
  <si>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</si>
  <si>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</si>
  <si>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</si>
  <si>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</si>
  <si>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</si>
  <si>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</si>
  <si>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</si>
  <si>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</si>
  <si>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</si>
  <si>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</si>
  <si>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</si>
  <si>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</si>
  <si>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</si>
  <si>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</si>
  <si>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</si>
  <si>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</si>
  <si>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</si>
  <si>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</si>
  <si>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</si>
  <si>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</si>
  <si>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</si>
  <si>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</si>
  <si>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</si>
  <si>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</si>
  <si>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</si>
  <si>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</si>
  <si>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</si>
  <si>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</si>
  <si>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</si>
  <si>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</si>
  <si>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</si>
  <si>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</si>
  <si>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</si>
  <si>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</si>
  <si>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</si>
  <si>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</si>
  <si>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</si>
  <si>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</si>
  <si>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</si>
  <si>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</si>
  <si>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</si>
  <si>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</si>
  <si>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</si>
  <si>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</si>
  <si>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</si>
  <si>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</si>
  <si>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</si>
  <si>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</si>
  <si>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</si>
  <si>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</si>
  <si>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</si>
  <si>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</si>
  <si>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</si>
  <si>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</si>
  <si>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</si>
  <si>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</si>
  <si>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</si>
  <si>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</si>
  <si>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</si>
  <si>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</si>
  <si>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</si>
  <si>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</si>
  <si>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</si>
  <si>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</si>
  <si>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</si>
  <si>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</si>
  <si>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</si>
  <si>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</si>
  <si>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</si>
  <si>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</si>
  <si>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</si>
  <si>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</si>
  <si>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</si>
  <si>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</si>
  <si>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</si>
  <si>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</si>
  <si>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</si>
  <si>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</si>
  <si>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</si>
  <si>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</si>
  <si>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</si>
  <si>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</si>
  <si>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</si>
  <si>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</si>
  <si>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</si>
  <si>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</si>
  <si>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</si>
  <si>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</si>
  <si>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</si>
  <si>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</si>
  <si>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</si>
  <si>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</si>
  <si>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</si>
  <si>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</si>
  <si>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</si>
  <si>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</si>
  <si>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</si>
  <si>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</si>
  <si>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</si>
  <si>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</si>
  <si>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</si>
  <si>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</si>
  <si>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</si>
  <si>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</si>
  <si>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</si>
  <si>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</si>
  <si>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</si>
  <si>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</si>
  <si>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</si>
  <si>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</si>
  <si>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</si>
  <si>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</si>
  <si>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материалы/оборуд.</t>
  </si>
  <si>
    <t xml:space="preserve">
ИНН/КПП /</t>
  </si>
  <si>
    <t xml:space="preserve"> </t>
  </si>
  <si>
    <t>Составил:____________________________</t>
  </si>
  <si>
    <t>Проверил:____________________________</t>
  </si>
  <si>
    <t xml:space="preserve">                           Раздел 1. </t>
  </si>
  <si>
    <t>ФЕР13-06-003-01
--------------------
Приказ Минстроя РФ от 30.01.14 №31/пр</t>
  </si>
  <si>
    <t xml:space="preserve">Очистка существующих закладных деталей
----------------------------------------------------------
1 м2
----------------------------------------------------------
НР 69%=90%*(0.9*0.85) от ФОТ
СП 48%=70%*(0.85*0.8) от ФОТ
 </t>
  </si>
  <si>
    <t>7,68
-------------------
7,68</t>
  </si>
  <si>
    <t xml:space="preserve">
------------------
 </t>
  </si>
  <si>
    <t xml:space="preserve">13.130 Очистка поверхности щетками: ОЗП=15,76; ЗПМ=15,76
 </t>
  </si>
  <si>
    <t>ФЕР46-08-012-04
--------------------
Приказ Минстроя РФ от 30.01.14 №31/пр</t>
  </si>
  <si>
    <t xml:space="preserve">Установка анкеров в отверстия глубиной 100 мм с применением смесей серии MASTERFLOW, диаметр анкера: 16 мм
----------------------------------------------------------
100 шт.
----------------------------------------------------------
НР 84%=110%*(0.9*0.85) от ФОТ
СП 48%=70%*(0.85*0.8) от ФОТ
 </t>
  </si>
  <si>
    <t>119,36
-------------------
96,05</t>
  </si>
  <si>
    <t xml:space="preserve">Установка анкеров в отверстия глубиной 100 мм с применением смесей серии MASTERFLOW, диаметр анкера: 16 мм: ОЗП=15,76; ЭМ=6,95; ЗПМ=15,76
 </t>
  </si>
  <si>
    <t>ФЕР46-08-012-09
--------------------
Приказ Минстроя РФ от 30.01.14 №31/пр</t>
  </si>
  <si>
    <t xml:space="preserve">На каждые 10 мм изменения глубины отверстия добавлять (уменьшать) к расценке: 46-08-012-04
----------------------------------------------------------
100 шт.
(ПЗ=25 (ОЗП=25; ЭМ=25 к расх.; ЗПМ=25; МАТ=25 к расх.; ТЗ=25; ТЗМ=25))
----------------------------------------------------------
НР 84%=110%*(0.9*0.85) от ФОТ
СП 48%=70%*(0.85*0.8) от ФОТ
 </t>
  </si>
  <si>
    <t>282,5
-------------------
228,25</t>
  </si>
  <si>
    <t>ц п</t>
  </si>
  <si>
    <t xml:space="preserve">Стоимость цемента монтажного Ceresit CX 5 128,50/1,18/5,85*1,02=
----------------------------------------------------------
кг
 </t>
  </si>
  <si>
    <t xml:space="preserve">18,99
------------------
 </t>
  </si>
  <si>
    <t xml:space="preserve">Материалы; МАТ=5,85
 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</si>
  <si>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</si>
  <si>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 (закладные детали)
----------------------------------------------------------
100 м2
(Прил.13.2 п.3.13Окраска и огрунтовка решетчатых поверхностей ОЗП=1,1; ЭМ=1,1 к расх.; ЗПМ=1,1; МАТ=1,1 к расх.; ТЗ=1,1; ТЗМ=1,1)
----------------------------------------------------------
НР 69%=90%*(0.9*0.85) от ФОТ
СП 48%=70%*(0.85*0.8) от ФОТ
 </t>
  </si>
  <si>
    <t>0,0736
-------------------
7,36/100</t>
  </si>
  <si>
    <t>295,57
-------------------
62,21</t>
  </si>
  <si>
    <t>10,37
----------------
0,11</t>
  </si>
  <si>
    <t xml:space="preserve">222,99
------------------
 </t>
  </si>
  <si>
    <t xml:space="preserve">13.39. Огрунтовка металлических поверхностей за один раз: грунтовкой ГФ-021: ОЗП=15,76; ЭМ=11,06; ЗПМ=15,76; МАТ=4,81
 </t>
  </si>
  <si>
    <t>5,841
-------------
0,011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</si>
  <si>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</si>
  <si>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
----------------------------------------------------------
100 м2
(Прил.13.2 п.3.13Окраска и огрунтовка решетчатых поверхностей ОЗП=1,1; ЭМ=1,1 к расх.; ЗПМ=1,1; МАТ=1,1 к расх.; ТЗ=1,1; ТЗМ=1,1;
за два раза ПЗ=2 (ОЗП=2; ЭМ=2 к расх.; ЗПМ=2; МАТ=2 к расх.; ТЗ=2; ТЗМ=2))
----------------------------------------------------------
НР 69%=90%*(0.9*0.85) от ФОТ
СП 48%=70%*(0.85*0.8) от ФОТ
 </t>
  </si>
  <si>
    <t>2,9296
-------------------
2,856+0,0736</t>
  </si>
  <si>
    <t>708,93
-------------------
76,43</t>
  </si>
  <si>
    <t>13,68
----------------
0,22</t>
  </si>
  <si>
    <t xml:space="preserve">618,82
------------------
 </t>
  </si>
  <si>
    <t xml:space="preserve">13.100 Окраска металлических огрунтованных поверхностей: эмалью ПФ-115: ОЗП=15,76; ЭМ=10,88; ЗПМ=15,76; МАТ=6,04
 </t>
  </si>
  <si>
    <t>818
------------------
20</t>
  </si>
  <si>
    <t>8,426
-------------
0,022</t>
  </si>
  <si>
    <t>24,68
-------------
0,06</t>
  </si>
  <si>
    <t>ФЕР12-01-012-01
--------------------
Приказ Минстроя РФ от 30.01.14 №31/пр</t>
  </si>
  <si>
    <t xml:space="preserve">Ограждение кровель перилами
----------------------------------------------------------
100 м ограждения
----------------------------------------------------------
НР 92%=120%*(0.9*0.85) от ФОТ
СП 44%=65%*(0.85*0.8) от ФОТ
 </t>
  </si>
  <si>
    <t>3,277
-------------------
3,311-0,034</t>
  </si>
  <si>
    <t>3147,39
-------------------
59,1</t>
  </si>
  <si>
    <t>55,38
----------------
3,92</t>
  </si>
  <si>
    <t xml:space="preserve">3032,91
------------------
 </t>
  </si>
  <si>
    <t xml:space="preserve">12.29. Ограждение кровель перилами: ОЗП=15,76; ЭМ=10,25; ЗПМ=15,76; МАТ=7,13
 </t>
  </si>
  <si>
    <t>3488
------------------
380</t>
  </si>
  <si>
    <t>6,67
-------------
0,29</t>
  </si>
  <si>
    <t>21,86
-------------
0,95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</si>
  <si>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</si>
  <si>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----------------------------------------------------------
т
 </t>
  </si>
  <si>
    <t>3,78908
-------------------
4,78238-0,9933</t>
  </si>
  <si>
    <t xml:space="preserve">10045
------------------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</si>
  <si>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МАТ=7,148
 </t>
  </si>
  <si>
    <t>Итого прямые затраты по разделу в текущих ценах</t>
  </si>
  <si>
    <t>2444
_______
212</t>
  </si>
  <si>
    <t>63,48
______
1,01</t>
  </si>
  <si>
    <t>Итого прямые затраты по разделу с учетом коэффициентов к итогам</t>
  </si>
  <si>
    <t>4531
_______
400</t>
  </si>
  <si>
    <t>107,29
______
1,91</t>
  </si>
  <si>
    <t xml:space="preserve">  В том числе, справочно:</t>
  </si>
  <si>
    <t xml:space="preserve">   МДС35-IV п.4.7._При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1, 8-10, 12)</t>
  </si>
  <si>
    <t>576
_______
53</t>
  </si>
  <si>
    <t>8,0385
______
0,2525</t>
  </si>
  <si>
    <t xml:space="preserve">   МДС35 пр.1 т.3 п.6._Ремонт существующих зданий (включая жилые дома) без расселения ОЗП=1,5; ЭМ=1,5; ЗПМ=1,5; ТЗ=1,5; ТЗМ=1,5  (Поз. 1, 8-9, 2-3, 10, 12)</t>
  </si>
  <si>
    <t>1510
_______
133</t>
  </si>
  <si>
    <t>35,76
______
0,635</t>
  </si>
  <si>
    <t>Накладные расходы</t>
  </si>
  <si>
    <t>Сметная прибыль</t>
  </si>
  <si>
    <t xml:space="preserve">Итого по разделу 1 </t>
  </si>
  <si>
    <t>Итого прямые затраты по смете в текущих ценах</t>
  </si>
  <si>
    <t>Итого прямые затраты по смете с учетом коэффициентов к итогам</t>
  </si>
  <si>
    <t>ВСЕГО по смете</t>
  </si>
  <si>
    <r>
      <t xml:space="preserve">Стоимость единицы                                        </t>
    </r>
    <r>
      <rPr>
        <i/>
        <sz val="9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</si>
  <si>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  <charset val="204"/>
      </rPr>
      <t>(в текущем уровне цен)</t>
    </r>
  </si>
  <si>
    <t xml:space="preserve">ЛОКАЛЬНЫЙ СМЕТНЫЙ РАСЧЕТ №  02-01-02 </t>
  </si>
  <si>
    <t>Основание: проект 14-12-ТР2</t>
  </si>
  <si>
    <t>Составлен(а) в текущих (прогнозных) ценах по состоянию на 3 кв-л 2016г</t>
  </si>
  <si>
    <t>Проведена проверка достоверности определения сметной стоимости</t>
  </si>
  <si>
    <t>на   Капитальный ремонт крыши</t>
  </si>
  <si>
    <t>Многоквартирный  дом, по адресу: г.Томск, ул. 5-Армии,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</si>
</sst>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7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43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23" fillId="0" borderId="0" xfId="1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5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1" xfId="4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NumberFormat="1" applyFont="1" applyBorder="1" applyAlignment="1">
      <alignment horizontal="right" vertical="top" wrapText="1"/>
    </xf>
    <xf numFmtId="0" fontId="16" fillId="0" borderId="0" xfId="12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6" fillId="0" borderId="0" xfId="0" applyFont="1" applyAlignment="1">
      <alignment horizontal="center" vertical="top"/>
    </xf>
    <xf numFmtId="0" fontId="16" fillId="0" borderId="0" xfId="1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1" fillId="0" borderId="0" xfId="10" applyFont="1" applyAlignment="1">
      <alignment horizontal="left"/>
    </xf>
    <xf numFmtId="0" fontId="22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16" fillId="0" borderId="11" xfId="10" applyFont="1" applyBorder="1" applyAlignment="1">
      <alignment horizontal="left"/>
    </xf>
    <xf numFmtId="0" fontId="16" fillId="0" borderId="11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7" fillId="0" borderId="11" xfId="10" quotePrefix="1" applyFont="1" applyBorder="1" applyAlignment="1">
      <alignment horizontal="left"/>
    </xf>
    <xf numFmtId="0" fontId="7" fillId="0" borderId="11" xfId="11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23" fillId="0" borderId="0" xfId="10" quotePrefix="1" applyFont="1" applyAlignment="1">
      <alignment horizontal="left"/>
    </xf>
    <xf numFmtId="0" fontId="7" fillId="0" borderId="0" xfId="0" applyFont="1" applyBorder="1" applyAlignment="1">
      <alignment horizontal="right" vertical="top"/>
    </xf>
    <xf numFmtId="0" fontId="7" fillId="0" borderId="0" xfId="0" quotePrefix="1" applyFont="1" applyBorder="1" applyAlignment="1">
      <alignment horizontal="right" vertical="top"/>
    </xf>
    <xf numFmtId="0" fontId="7" fillId="0" borderId="0" xfId="0" quotePrefix="1" applyFont="1" applyFill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7" fillId="0" borderId="0" xfId="0" quotePrefix="1" applyFont="1" applyBorder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16" fillId="0" borderId="1" xfId="4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7" fillId="0" borderId="1" xfId="4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6" fillId="0" borderId="12" xfId="0" quotePrefix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quotePrefix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/>
    <xf numFmtId="0" fontId="16" fillId="0" borderId="14" xfId="0" applyFont="1" applyBorder="1" applyAlignment="1"/>
    <xf numFmtId="0" fontId="16" fillId="0" borderId="8" xfId="0" applyFont="1" applyBorder="1" applyAlignment="1"/>
    <xf numFmtId="0" fontId="16" fillId="0" borderId="0" xfId="0" applyFont="1" applyBorder="1" applyAlignment="1"/>
    <xf numFmtId="0" fontId="16" fillId="0" borderId="7" xfId="0" applyFont="1" applyBorder="1" applyAlignment="1"/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0" xfId="10" applyFont="1" applyAlignment="1">
      <alignment horizontal="right" vertical="top" wrapText="1" indent="1"/>
    </xf>
    <xf numFmtId="0" fontId="7" fillId="0" borderId="0" xfId="10" applyFont="1" applyAlignment="1">
      <alignment horizontal="right" vertical="top" indent="1"/>
    </xf>
    <xf numFmtId="0" fontId="23" fillId="0" borderId="0" xfId="10" quotePrefix="1" applyFont="1" applyAlignment="1">
      <alignment horizontal="left"/>
    </xf>
    <xf numFmtId="0" fontId="23" fillId="0" borderId="0" xfId="10" applyFont="1" applyAlignment="1">
      <alignment horizontal="left"/>
    </xf>
    <xf numFmtId="4" fontId="9" fillId="0" borderId="11" xfId="10" applyNumberFormat="1" applyFont="1" applyBorder="1">
      <alignment horizontal="right" indent="1"/>
    </xf>
    <xf numFmtId="0" fontId="7" fillId="0" borderId="0" xfId="10" applyFont="1" applyAlignment="1">
      <alignment horizontal="left" vertical="top" wrapText="1" indent="1"/>
    </xf>
    <xf numFmtId="0" fontId="7" fillId="0" borderId="0" xfId="10" applyFont="1" applyAlignment="1">
      <alignment horizontal="left" vertical="top" inden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right" vertical="top" wrapText="1"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144780</xdr:rowOff>
    </xdr:to>
    <xdr:sp macro="" textlink="">
      <xdr:nvSpPr>
        <xdr:cNvPr id="1251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891260" y="4761738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167640</xdr:rowOff>
    </xdr:to>
    <xdr:sp macro="" textlink="">
      <xdr:nvSpPr>
        <xdr:cNvPr id="1252" name="AutoShape 3" descr="Токио—Сибуя"/>
        <xdr:cNvSpPr>
          <a:spLocks noChangeAspect="1" noChangeArrowheads="1"/>
        </xdr:cNvSpPr>
      </xdr:nvSpPr>
      <xdr:spPr bwMode="auto">
        <a:xfrm>
          <a:off x="13891260" y="51137820"/>
          <a:ext cx="3048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312420</xdr:colOff>
      <xdr:row>300</xdr:row>
      <xdr:rowOff>0</xdr:rowOff>
    </xdr:from>
    <xdr:to>
      <xdr:col>8</xdr:col>
      <xdr:colOff>7620</xdr:colOff>
      <xdr:row>301</xdr:row>
      <xdr:rowOff>167640</xdr:rowOff>
    </xdr:to>
    <xdr:sp macro="" textlink="">
      <xdr:nvSpPr>
        <xdr:cNvPr id="1253" name="AutoShape 4" descr="Токио—Сибуя"/>
        <xdr:cNvSpPr>
          <a:spLocks noChangeAspect="1" noChangeArrowheads="1"/>
        </xdr:cNvSpPr>
      </xdr:nvSpPr>
      <xdr:spPr bwMode="auto">
        <a:xfrm>
          <a:off x="14203680" y="51137820"/>
          <a:ext cx="3048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300</xdr:row>
      <xdr:rowOff>0</xdr:rowOff>
    </xdr:from>
    <xdr:to>
      <xdr:col>8</xdr:col>
      <xdr:colOff>327660</xdr:colOff>
      <xdr:row>301</xdr:row>
      <xdr:rowOff>167640</xdr:rowOff>
    </xdr:to>
    <xdr:sp macro="" textlink="">
      <xdr:nvSpPr>
        <xdr:cNvPr id="1254" name="AutoShape 5" descr="Токио—Сибуя"/>
        <xdr:cNvSpPr>
          <a:spLocks noChangeAspect="1" noChangeArrowheads="1"/>
        </xdr:cNvSpPr>
      </xdr:nvSpPr>
      <xdr:spPr bwMode="auto">
        <a:xfrm>
          <a:off x="14523720" y="51137820"/>
          <a:ext cx="3048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144780</xdr:rowOff>
    </xdr:to>
    <xdr:sp macro="" textlink="">
      <xdr:nvSpPr>
        <xdr:cNvPr id="1255" name="AutoShape 6" descr="Токио—Сибуя"/>
        <xdr:cNvSpPr>
          <a:spLocks noChangeAspect="1" noChangeArrowheads="1"/>
        </xdr:cNvSpPr>
      </xdr:nvSpPr>
      <xdr:spPr bwMode="auto">
        <a:xfrm>
          <a:off x="13891260" y="51686460"/>
          <a:ext cx="3048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312420</xdr:colOff>
      <xdr:row>303</xdr:row>
      <xdr:rowOff>0</xdr:rowOff>
    </xdr:from>
    <xdr:to>
      <xdr:col>8</xdr:col>
      <xdr:colOff>7620</xdr:colOff>
      <xdr:row>304</xdr:row>
      <xdr:rowOff>144780</xdr:rowOff>
    </xdr:to>
    <xdr:sp macro="" textlink="">
      <xdr:nvSpPr>
        <xdr:cNvPr id="1256" name="AutoShape 7" descr="Токио—Сибуя"/>
        <xdr:cNvSpPr>
          <a:spLocks noChangeAspect="1" noChangeArrowheads="1"/>
        </xdr:cNvSpPr>
      </xdr:nvSpPr>
      <xdr:spPr bwMode="auto">
        <a:xfrm>
          <a:off x="14203680" y="51686460"/>
          <a:ext cx="3048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</xdr:colOff>
      <xdr:row>303</xdr:row>
      <xdr:rowOff>0</xdr:rowOff>
    </xdr:from>
    <xdr:to>
      <xdr:col>8</xdr:col>
      <xdr:colOff>327660</xdr:colOff>
      <xdr:row>304</xdr:row>
      <xdr:rowOff>144780</xdr:rowOff>
    </xdr:to>
    <xdr:sp macro="" textlink="">
      <xdr:nvSpPr>
        <xdr:cNvPr id="1257" name="AutoShape 8" descr="Токио—Сибуя"/>
        <xdr:cNvSpPr>
          <a:spLocks noChangeAspect="1" noChangeArrowheads="1"/>
        </xdr:cNvSpPr>
      </xdr:nvSpPr>
      <xdr:spPr bwMode="auto">
        <a:xfrm>
          <a:off x="14523720" y="51686460"/>
          <a:ext cx="3048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51"/>
  <sheetViews>
    <sheetView showGridLines="0" tabSelected="1" topLeftCell="A37" zoomScale="85" zoomScaleNormal="85" workbookViewId="0">
      <selection activeCell="G21" sqref="G21"/>
    </sheetView>
  </sheetViews>
  <sheetFormatPr defaultColWidth="9.140625" defaultRowHeight="12.75" x14ac:dyDescent="0.2"/>
  <cols>
    <col min="1" max="1" width="3.42578125" style="47" customWidth="1"/>
    <col min="2" max="2" width="12.28515625" style="47" customWidth="1"/>
    <col min="3" max="3" width="37.7109375" style="47" customWidth="1"/>
    <col min="4" max="4" width="10.28515625" style="47" customWidth="1"/>
    <col min="5" max="5" width="11" style="48" customWidth="1"/>
    <col min="6" max="6" width="9.5703125" style="48" customWidth="1"/>
    <col min="7" max="7" width="10.85546875" style="48" customWidth="1"/>
    <col min="8" max="8" width="20.28515625" style="48" customWidth="1"/>
    <col min="9" max="9" width="9.42578125" style="48" customWidth="1"/>
    <col min="10" max="10" width="9" style="48" customWidth="1"/>
    <col min="11" max="11" width="10.28515625" style="48" customWidth="1"/>
    <col min="12" max="12" width="9.7109375" style="48" customWidth="1"/>
    <col min="13" max="13" width="7.7109375" style="48" customWidth="1"/>
    <col min="14" max="14" width="7.85546875" style="46" customWidth="1"/>
    <col min="15" max="15" width="9.140625" style="46"/>
    <col min="16" max="16" width="19.7109375" style="46" customWidth="1"/>
    <col min="17" max="16384" width="9.140625" style="46"/>
  </cols>
  <sheetData>
    <row r="1" spans="1:14" ht="15" x14ac:dyDescent="0.2">
      <c r="A1" s="78"/>
      <c r="B1" s="79"/>
      <c r="C1" s="78"/>
      <c r="D1" s="76"/>
      <c r="E1" s="80"/>
      <c r="F1" s="107" t="s">
        <v>393</v>
      </c>
      <c r="G1" s="80"/>
      <c r="H1" s="81"/>
      <c r="I1" s="78"/>
      <c r="J1" s="78"/>
      <c r="K1" s="78"/>
      <c r="L1" s="78"/>
      <c r="M1" s="78"/>
      <c r="N1" s="82"/>
    </row>
    <row r="2" spans="1:14" x14ac:dyDescent="0.2">
      <c r="A2" s="83" t="s">
        <v>296</v>
      </c>
      <c r="B2" s="79"/>
      <c r="C2" s="82"/>
      <c r="D2" s="81"/>
      <c r="E2" s="76"/>
      <c r="F2" s="84" t="s">
        <v>81</v>
      </c>
      <c r="G2" s="85"/>
      <c r="H2" s="82"/>
      <c r="I2" s="86"/>
      <c r="J2" s="83"/>
      <c r="K2" s="76"/>
      <c r="L2" s="83"/>
      <c r="M2" s="78"/>
      <c r="N2" s="87" t="s">
        <v>297</v>
      </c>
    </row>
    <row r="3" spans="1:14" x14ac:dyDescent="0.2">
      <c r="A3" s="88" t="s">
        <v>298</v>
      </c>
      <c r="B3" s="82"/>
      <c r="C3" s="82"/>
      <c r="D3" s="82"/>
      <c r="E3" s="78"/>
      <c r="F3" s="78"/>
      <c r="G3" s="78"/>
      <c r="H3" s="78"/>
      <c r="I3" s="78"/>
      <c r="J3" s="83"/>
      <c r="K3" s="76"/>
      <c r="L3" s="83"/>
      <c r="M3" s="78"/>
      <c r="N3" s="89" t="s">
        <v>6</v>
      </c>
    </row>
    <row r="4" spans="1:14" ht="13.9" customHeight="1" x14ac:dyDescent="0.2">
      <c r="A4" s="136" t="s">
        <v>313</v>
      </c>
      <c r="B4" s="137"/>
      <c r="C4" s="137"/>
      <c r="D4" s="90" t="s">
        <v>388</v>
      </c>
      <c r="E4" s="76"/>
      <c r="F4" s="76"/>
      <c r="G4" s="78"/>
      <c r="H4" s="82"/>
      <c r="I4" s="78"/>
      <c r="J4" s="131" t="s">
        <v>313</v>
      </c>
      <c r="K4" s="132"/>
      <c r="L4" s="132"/>
      <c r="M4" s="132"/>
      <c r="N4" s="132"/>
    </row>
    <row r="5" spans="1:14" x14ac:dyDescent="0.2">
      <c r="A5" s="137"/>
      <c r="B5" s="137"/>
      <c r="C5" s="137"/>
      <c r="D5" s="82"/>
      <c r="E5" s="76"/>
      <c r="F5" s="91" t="s">
        <v>82</v>
      </c>
      <c r="G5" s="78"/>
      <c r="H5" s="82"/>
      <c r="I5" s="78"/>
      <c r="J5" s="132"/>
      <c r="K5" s="132"/>
      <c r="L5" s="132"/>
      <c r="M5" s="132"/>
      <c r="N5" s="132"/>
    </row>
    <row r="6" spans="1:14" x14ac:dyDescent="0.2">
      <c r="A6" s="137"/>
      <c r="B6" s="137"/>
      <c r="C6" s="137"/>
      <c r="D6" s="82"/>
      <c r="E6" s="76"/>
      <c r="F6" s="91"/>
      <c r="G6" s="78"/>
      <c r="H6" s="82"/>
      <c r="I6" s="78"/>
      <c r="J6" s="132"/>
      <c r="K6" s="132"/>
      <c r="L6" s="132"/>
      <c r="M6" s="132"/>
      <c r="N6" s="132"/>
    </row>
    <row r="7" spans="1:14" x14ac:dyDescent="0.2">
      <c r="A7" s="137"/>
      <c r="B7" s="137"/>
      <c r="C7" s="137"/>
      <c r="D7" s="82"/>
      <c r="E7" s="78"/>
      <c r="F7" s="78"/>
      <c r="G7" s="78"/>
      <c r="H7" s="78"/>
      <c r="I7" s="78"/>
      <c r="J7" s="132"/>
      <c r="K7" s="132"/>
      <c r="L7" s="132"/>
      <c r="M7" s="132"/>
      <c r="N7" s="132"/>
    </row>
    <row r="8" spans="1:14" x14ac:dyDescent="0.2">
      <c r="A8" s="78"/>
      <c r="B8" s="78"/>
      <c r="C8" s="92"/>
      <c r="D8" s="93" t="s">
        <v>392</v>
      </c>
      <c r="E8" s="94"/>
      <c r="F8" s="94"/>
      <c r="G8" s="94"/>
      <c r="H8" s="94"/>
      <c r="I8" s="86"/>
      <c r="J8" s="86"/>
      <c r="K8" s="86"/>
      <c r="L8" s="86"/>
      <c r="M8" s="78"/>
      <c r="N8" s="82"/>
    </row>
    <row r="9" spans="1:14" x14ac:dyDescent="0.2">
      <c r="A9" s="78"/>
      <c r="B9" s="78"/>
      <c r="C9" s="78"/>
      <c r="D9" s="95" t="s">
        <v>310</v>
      </c>
      <c r="E9" s="85"/>
      <c r="F9" s="85"/>
      <c r="G9" s="85"/>
      <c r="H9" s="82"/>
      <c r="I9" s="86"/>
      <c r="J9" s="86"/>
      <c r="K9" s="86"/>
      <c r="L9" s="86"/>
      <c r="M9" s="78"/>
      <c r="N9" s="82"/>
    </row>
    <row r="10" spans="1:14" x14ac:dyDescent="0.2">
      <c r="A10" s="96"/>
      <c r="B10" s="96"/>
      <c r="C10" s="78"/>
      <c r="D10" s="82"/>
      <c r="E10" s="78"/>
      <c r="F10" s="78"/>
      <c r="G10" s="78"/>
      <c r="H10" s="78"/>
      <c r="I10" s="78"/>
      <c r="J10" s="78"/>
      <c r="K10" s="82"/>
      <c r="L10" s="82"/>
      <c r="M10" s="78"/>
      <c r="N10" s="82"/>
    </row>
    <row r="11" spans="1:14" x14ac:dyDescent="0.2">
      <c r="A11" s="133" t="s">
        <v>389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x14ac:dyDescent="0.2">
      <c r="A12" s="97" t="s">
        <v>301</v>
      </c>
      <c r="B12" s="98"/>
      <c r="C12" s="135">
        <f>I44</f>
        <v>393227</v>
      </c>
      <c r="D12" s="135"/>
      <c r="E12" s="135"/>
      <c r="F12" s="99" t="s">
        <v>300</v>
      </c>
      <c r="G12" s="100"/>
      <c r="H12" s="100"/>
      <c r="I12" s="100"/>
      <c r="J12" s="140" t="s">
        <v>391</v>
      </c>
      <c r="K12" s="141"/>
      <c r="L12" s="141"/>
      <c r="M12" s="141"/>
      <c r="N12" s="141"/>
    </row>
    <row r="13" spans="1:14" x14ac:dyDescent="0.2">
      <c r="A13" s="101" t="s">
        <v>390</v>
      </c>
      <c r="B13" s="77"/>
      <c r="C13" s="102"/>
      <c r="D13" s="103"/>
      <c r="E13" s="104"/>
      <c r="F13" s="105"/>
      <c r="G13" s="106"/>
      <c r="H13" s="106"/>
      <c r="I13" s="100"/>
      <c r="J13" s="141"/>
      <c r="K13" s="141"/>
      <c r="L13" s="141"/>
      <c r="M13" s="141"/>
      <c r="N13" s="141"/>
    </row>
    <row r="14" spans="1:14" ht="11.25" customHeight="1" x14ac:dyDescent="0.2">
      <c r="A14" s="57" t="s">
        <v>314</v>
      </c>
      <c r="B14" s="54"/>
      <c r="C14" s="54"/>
      <c r="D14" s="58"/>
      <c r="E14" s="55"/>
      <c r="F14" s="55"/>
      <c r="G14" s="55"/>
      <c r="H14" s="56"/>
      <c r="I14" s="55"/>
      <c r="J14" s="142"/>
      <c r="K14" s="142"/>
      <c r="L14" s="142"/>
      <c r="M14" s="142"/>
      <c r="N14" s="142"/>
    </row>
    <row r="15" spans="1:14" ht="12.75" customHeight="1" x14ac:dyDescent="0.2">
      <c r="A15" s="118" t="s">
        <v>83</v>
      </c>
      <c r="B15" s="118" t="s">
        <v>307</v>
      </c>
      <c r="C15" s="115" t="s">
        <v>311</v>
      </c>
      <c r="D15" s="115" t="s">
        <v>308</v>
      </c>
      <c r="E15" s="123" t="s">
        <v>386</v>
      </c>
      <c r="F15" s="124"/>
      <c r="G15" s="125"/>
      <c r="H15" s="115" t="s">
        <v>295</v>
      </c>
      <c r="I15" s="123" t="s">
        <v>387</v>
      </c>
      <c r="J15" s="129"/>
      <c r="K15" s="129"/>
      <c r="L15" s="120"/>
      <c r="M15" s="119" t="s">
        <v>309</v>
      </c>
      <c r="N15" s="120"/>
    </row>
    <row r="16" spans="1:14" s="49" customFormat="1" ht="38.25" customHeight="1" x14ac:dyDescent="0.2">
      <c r="A16" s="116"/>
      <c r="B16" s="116"/>
      <c r="C16" s="116"/>
      <c r="D16" s="116"/>
      <c r="E16" s="126"/>
      <c r="F16" s="127"/>
      <c r="G16" s="128"/>
      <c r="H16" s="116"/>
      <c r="I16" s="121"/>
      <c r="J16" s="130"/>
      <c r="K16" s="130"/>
      <c r="L16" s="122"/>
      <c r="M16" s="121"/>
      <c r="N16" s="122"/>
    </row>
    <row r="17" spans="1:20" s="49" customFormat="1" ht="12.75" customHeight="1" x14ac:dyDescent="0.2">
      <c r="A17" s="116"/>
      <c r="B17" s="116"/>
      <c r="C17" s="116"/>
      <c r="D17" s="116"/>
      <c r="E17" s="59" t="s">
        <v>303</v>
      </c>
      <c r="F17" s="59" t="s">
        <v>305</v>
      </c>
      <c r="G17" s="115" t="s">
        <v>312</v>
      </c>
      <c r="H17" s="116"/>
      <c r="I17" s="115" t="s">
        <v>303</v>
      </c>
      <c r="J17" s="115" t="s">
        <v>306</v>
      </c>
      <c r="K17" s="59" t="s">
        <v>305</v>
      </c>
      <c r="L17" s="115" t="s">
        <v>312</v>
      </c>
      <c r="M17" s="118" t="s">
        <v>299</v>
      </c>
      <c r="N17" s="115" t="s">
        <v>303</v>
      </c>
    </row>
    <row r="18" spans="1:20" s="49" customFormat="1" ht="11.25" customHeight="1" x14ac:dyDescent="0.2">
      <c r="A18" s="117"/>
      <c r="B18" s="117"/>
      <c r="C18" s="117"/>
      <c r="D18" s="117"/>
      <c r="E18" s="60" t="s">
        <v>302</v>
      </c>
      <c r="F18" s="59" t="s">
        <v>304</v>
      </c>
      <c r="G18" s="117"/>
      <c r="H18" s="117"/>
      <c r="I18" s="117"/>
      <c r="J18" s="117"/>
      <c r="K18" s="59" t="s">
        <v>304</v>
      </c>
      <c r="L18" s="117"/>
      <c r="M18" s="117"/>
      <c r="N18" s="117"/>
    </row>
    <row r="19" spans="1:20" x14ac:dyDescent="0.2">
      <c r="A19" s="61">
        <v>1</v>
      </c>
      <c r="B19" s="61">
        <v>2</v>
      </c>
      <c r="C19" s="61">
        <v>3</v>
      </c>
      <c r="D19" s="61">
        <v>4</v>
      </c>
      <c r="E19" s="61">
        <v>5</v>
      </c>
      <c r="F19" s="61">
        <v>6</v>
      </c>
      <c r="G19" s="61">
        <v>7</v>
      </c>
      <c r="H19" s="61">
        <v>8</v>
      </c>
      <c r="I19" s="61">
        <v>9</v>
      </c>
      <c r="J19" s="61">
        <v>10</v>
      </c>
      <c r="K19" s="61">
        <v>11</v>
      </c>
      <c r="L19" s="61">
        <v>12</v>
      </c>
      <c r="M19" s="61">
        <v>13</v>
      </c>
      <c r="N19" s="61">
        <v>14</v>
      </c>
      <c r="O19" s="50"/>
      <c r="P19" s="50"/>
      <c r="Q19" s="50"/>
      <c r="R19" s="50"/>
      <c r="S19" s="50"/>
      <c r="T19" s="50"/>
    </row>
    <row r="20" spans="1:20" ht="18.399999999999999" customHeight="1" x14ac:dyDescent="0.2">
      <c r="A20" s="111" t="s">
        <v>317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20" ht="91.9" customHeight="1" x14ac:dyDescent="0.2">
      <c r="A21" s="62">
        <v>1</v>
      </c>
      <c r="B21" s="63" t="s">
        <v>318</v>
      </c>
      <c r="C21" s="63" t="s">
        <v>319</v>
      </c>
      <c r="D21" s="62">
        <v>7.36</v>
      </c>
      <c r="E21" s="62" t="s">
        <v>320</v>
      </c>
      <c r="F21" s="62"/>
      <c r="G21" s="62" t="s">
        <v>321</v>
      </c>
      <c r="H21" s="64" t="s">
        <v>322</v>
      </c>
      <c r="I21" s="65">
        <v>1538</v>
      </c>
      <c r="J21" s="62">
        <v>1538</v>
      </c>
      <c r="K21" s="62"/>
      <c r="L21" s="62"/>
      <c r="M21" s="62">
        <v>0.9</v>
      </c>
      <c r="N21" s="62">
        <v>6.62</v>
      </c>
    </row>
    <row r="22" spans="1:20" ht="113.45" customHeight="1" x14ac:dyDescent="0.2">
      <c r="A22" s="62">
        <v>2</v>
      </c>
      <c r="B22" s="63" t="s">
        <v>323</v>
      </c>
      <c r="C22" s="63" t="s">
        <v>324</v>
      </c>
      <c r="D22" s="62">
        <v>0.26</v>
      </c>
      <c r="E22" s="62" t="s">
        <v>325</v>
      </c>
      <c r="F22" s="62">
        <v>23.31</v>
      </c>
      <c r="G22" s="62" t="s">
        <v>321</v>
      </c>
      <c r="H22" s="64" t="s">
        <v>326</v>
      </c>
      <c r="I22" s="65">
        <v>654</v>
      </c>
      <c r="J22" s="62">
        <v>591</v>
      </c>
      <c r="K22" s="62">
        <v>63</v>
      </c>
      <c r="L22" s="62"/>
      <c r="M22" s="62">
        <v>11.26</v>
      </c>
      <c r="N22" s="62">
        <v>2.93</v>
      </c>
    </row>
    <row r="23" spans="1:20" ht="123" customHeight="1" x14ac:dyDescent="0.2">
      <c r="A23" s="62">
        <v>3</v>
      </c>
      <c r="B23" s="63" t="s">
        <v>327</v>
      </c>
      <c r="C23" s="63" t="s">
        <v>328</v>
      </c>
      <c r="D23" s="62">
        <v>0.26</v>
      </c>
      <c r="E23" s="62" t="s">
        <v>329</v>
      </c>
      <c r="F23" s="62">
        <v>54.25</v>
      </c>
      <c r="G23" s="62" t="s">
        <v>321</v>
      </c>
      <c r="H23" s="64" t="s">
        <v>326</v>
      </c>
      <c r="I23" s="65">
        <v>1550</v>
      </c>
      <c r="J23" s="62">
        <v>1403</v>
      </c>
      <c r="K23" s="62">
        <v>147</v>
      </c>
      <c r="L23" s="62"/>
      <c r="M23" s="62">
        <v>26.75</v>
      </c>
      <c r="N23" s="62">
        <v>6.96</v>
      </c>
    </row>
    <row r="24" spans="1:20" ht="62.45" customHeight="1" x14ac:dyDescent="0.2">
      <c r="A24" s="62">
        <v>7</v>
      </c>
      <c r="B24" s="63" t="s">
        <v>330</v>
      </c>
      <c r="C24" s="63" t="s">
        <v>331</v>
      </c>
      <c r="D24" s="62">
        <v>3</v>
      </c>
      <c r="E24" s="62">
        <v>18.989999999999998</v>
      </c>
      <c r="F24" s="62"/>
      <c r="G24" s="62" t="s">
        <v>332</v>
      </c>
      <c r="H24" s="64" t="s">
        <v>333</v>
      </c>
      <c r="I24" s="65">
        <v>333</v>
      </c>
      <c r="J24" s="62"/>
      <c r="K24" s="62"/>
      <c r="L24" s="62">
        <v>333</v>
      </c>
      <c r="M24" s="62"/>
      <c r="N24" s="62"/>
    </row>
    <row r="25" spans="1:20" ht="144" x14ac:dyDescent="0.2">
      <c r="A25" s="62">
        <v>8</v>
      </c>
      <c r="B25" s="63" t="s">
        <v>334</v>
      </c>
      <c r="C25" s="63" t="s">
        <v>335</v>
      </c>
      <c r="D25" s="62" t="s">
        <v>336</v>
      </c>
      <c r="E25" s="62" t="s">
        <v>337</v>
      </c>
      <c r="F25" s="62" t="s">
        <v>338</v>
      </c>
      <c r="G25" s="62" t="s">
        <v>339</v>
      </c>
      <c r="H25" s="64" t="s">
        <v>340</v>
      </c>
      <c r="I25" s="65">
        <v>220</v>
      </c>
      <c r="J25" s="62">
        <v>125</v>
      </c>
      <c r="K25" s="62">
        <v>15</v>
      </c>
      <c r="L25" s="62">
        <v>80</v>
      </c>
      <c r="M25" s="62" t="s">
        <v>341</v>
      </c>
      <c r="N25" s="62">
        <v>0.43</v>
      </c>
    </row>
    <row r="26" spans="1:20" ht="156" customHeight="1" x14ac:dyDescent="0.2">
      <c r="A26" s="62">
        <v>9</v>
      </c>
      <c r="B26" s="63" t="s">
        <v>342</v>
      </c>
      <c r="C26" s="63" t="s">
        <v>343</v>
      </c>
      <c r="D26" s="62" t="s">
        <v>344</v>
      </c>
      <c r="E26" s="62" t="s">
        <v>345</v>
      </c>
      <c r="F26" s="62" t="s">
        <v>346</v>
      </c>
      <c r="G26" s="62" t="s">
        <v>347</v>
      </c>
      <c r="H26" s="64" t="s">
        <v>348</v>
      </c>
      <c r="I26" s="65">
        <v>17855</v>
      </c>
      <c r="J26" s="62">
        <v>6087</v>
      </c>
      <c r="K26" s="62" t="s">
        <v>349</v>
      </c>
      <c r="L26" s="62">
        <v>10950</v>
      </c>
      <c r="M26" s="62" t="s">
        <v>350</v>
      </c>
      <c r="N26" s="62" t="s">
        <v>351</v>
      </c>
    </row>
    <row r="27" spans="1:20" ht="84" x14ac:dyDescent="0.2">
      <c r="A27" s="62">
        <v>10</v>
      </c>
      <c r="B27" s="63" t="s">
        <v>352</v>
      </c>
      <c r="C27" s="63" t="s">
        <v>353</v>
      </c>
      <c r="D27" s="62" t="s">
        <v>354</v>
      </c>
      <c r="E27" s="62" t="s">
        <v>355</v>
      </c>
      <c r="F27" s="62" t="s">
        <v>356</v>
      </c>
      <c r="G27" s="62" t="s">
        <v>357</v>
      </c>
      <c r="H27" s="64" t="s">
        <v>358</v>
      </c>
      <c r="I27" s="65">
        <v>79617</v>
      </c>
      <c r="J27" s="62">
        <v>5265</v>
      </c>
      <c r="K27" s="62" t="s">
        <v>359</v>
      </c>
      <c r="L27" s="62">
        <v>70864</v>
      </c>
      <c r="M27" s="62" t="s">
        <v>360</v>
      </c>
      <c r="N27" s="62" t="s">
        <v>361</v>
      </c>
    </row>
    <row r="28" spans="1:20" ht="123.75" x14ac:dyDescent="0.2">
      <c r="A28" s="66">
        <v>12</v>
      </c>
      <c r="B28" s="67" t="s">
        <v>362</v>
      </c>
      <c r="C28" s="67" t="s">
        <v>363</v>
      </c>
      <c r="D28" s="66" t="s">
        <v>364</v>
      </c>
      <c r="E28" s="66">
        <v>10045</v>
      </c>
      <c r="F28" s="66"/>
      <c r="G28" s="66" t="s">
        <v>365</v>
      </c>
      <c r="H28" s="68" t="s">
        <v>366</v>
      </c>
      <c r="I28" s="69">
        <v>272062</v>
      </c>
      <c r="J28" s="66"/>
      <c r="K28" s="66"/>
      <c r="L28" s="66">
        <v>272062</v>
      </c>
      <c r="M28" s="66"/>
      <c r="N28" s="66"/>
    </row>
    <row r="29" spans="1:20" ht="36" x14ac:dyDescent="0.2">
      <c r="A29" s="112" t="s">
        <v>367</v>
      </c>
      <c r="B29" s="109"/>
      <c r="C29" s="109"/>
      <c r="D29" s="109"/>
      <c r="E29" s="109"/>
      <c r="F29" s="109"/>
      <c r="G29" s="109"/>
      <c r="H29" s="109"/>
      <c r="I29" s="65">
        <v>365606</v>
      </c>
      <c r="J29" s="62">
        <v>8873</v>
      </c>
      <c r="K29" s="62" t="s">
        <v>368</v>
      </c>
      <c r="L29" s="62">
        <v>354289</v>
      </c>
      <c r="M29" s="62"/>
      <c r="N29" s="62" t="s">
        <v>369</v>
      </c>
    </row>
    <row r="30" spans="1:20" ht="36" x14ac:dyDescent="0.2">
      <c r="A30" s="112" t="s">
        <v>370</v>
      </c>
      <c r="B30" s="109"/>
      <c r="C30" s="109"/>
      <c r="D30" s="109"/>
      <c r="E30" s="109"/>
      <c r="F30" s="109"/>
      <c r="G30" s="109"/>
      <c r="H30" s="109"/>
      <c r="I30" s="65">
        <v>373828</v>
      </c>
      <c r="J30" s="62">
        <v>15008</v>
      </c>
      <c r="K30" s="62" t="s">
        <v>371</v>
      </c>
      <c r="L30" s="62">
        <v>354289</v>
      </c>
      <c r="M30" s="62"/>
      <c r="N30" s="62" t="s">
        <v>372</v>
      </c>
    </row>
    <row r="31" spans="1:20" x14ac:dyDescent="0.2">
      <c r="A31" s="112" t="s">
        <v>373</v>
      </c>
      <c r="B31" s="109"/>
      <c r="C31" s="109"/>
      <c r="D31" s="109"/>
      <c r="E31" s="109"/>
      <c r="F31" s="109"/>
      <c r="G31" s="109"/>
      <c r="H31" s="109"/>
      <c r="I31" s="65"/>
      <c r="J31" s="62"/>
      <c r="K31" s="62"/>
      <c r="L31" s="62"/>
      <c r="M31" s="62"/>
      <c r="N31" s="62"/>
    </row>
    <row r="32" spans="1:20" ht="36" x14ac:dyDescent="0.2">
      <c r="A32" s="112" t="s">
        <v>374</v>
      </c>
      <c r="B32" s="109"/>
      <c r="C32" s="109"/>
      <c r="D32" s="109"/>
      <c r="E32" s="109"/>
      <c r="F32" s="109"/>
      <c r="G32" s="109"/>
      <c r="H32" s="109"/>
      <c r="I32" s="65">
        <v>1708</v>
      </c>
      <c r="J32" s="62">
        <v>1132</v>
      </c>
      <c r="K32" s="62" t="s">
        <v>375</v>
      </c>
      <c r="L32" s="62"/>
      <c r="M32" s="62"/>
      <c r="N32" s="62" t="s">
        <v>376</v>
      </c>
    </row>
    <row r="33" spans="1:14" ht="36" x14ac:dyDescent="0.2">
      <c r="A33" s="112" t="s">
        <v>377</v>
      </c>
      <c r="B33" s="109"/>
      <c r="C33" s="109"/>
      <c r="D33" s="109"/>
      <c r="E33" s="109"/>
      <c r="F33" s="109"/>
      <c r="G33" s="109"/>
      <c r="H33" s="109"/>
      <c r="I33" s="65">
        <v>6514</v>
      </c>
      <c r="J33" s="62">
        <v>5002</v>
      </c>
      <c r="K33" s="62" t="s">
        <v>378</v>
      </c>
      <c r="L33" s="62"/>
      <c r="M33" s="62"/>
      <c r="N33" s="62" t="s">
        <v>379</v>
      </c>
    </row>
    <row r="34" spans="1:14" x14ac:dyDescent="0.2">
      <c r="A34" s="112" t="s">
        <v>380</v>
      </c>
      <c r="B34" s="109"/>
      <c r="C34" s="109"/>
      <c r="D34" s="109"/>
      <c r="E34" s="109"/>
      <c r="F34" s="109"/>
      <c r="G34" s="109"/>
      <c r="H34" s="109"/>
      <c r="I34" s="65">
        <v>12229</v>
      </c>
      <c r="J34" s="62"/>
      <c r="K34" s="62"/>
      <c r="L34" s="62"/>
      <c r="M34" s="62"/>
      <c r="N34" s="62"/>
    </row>
    <row r="35" spans="1:14" x14ac:dyDescent="0.2">
      <c r="A35" s="112" t="s">
        <v>381</v>
      </c>
      <c r="B35" s="109"/>
      <c r="C35" s="109"/>
      <c r="D35" s="109"/>
      <c r="E35" s="109"/>
      <c r="F35" s="109"/>
      <c r="G35" s="109"/>
      <c r="H35" s="109"/>
      <c r="I35" s="65">
        <v>7170</v>
      </c>
      <c r="J35" s="62"/>
      <c r="K35" s="62"/>
      <c r="L35" s="62"/>
      <c r="M35" s="62"/>
      <c r="N35" s="62"/>
    </row>
    <row r="36" spans="1:14" ht="36" x14ac:dyDescent="0.2">
      <c r="A36" s="113" t="s">
        <v>382</v>
      </c>
      <c r="B36" s="114"/>
      <c r="C36" s="114"/>
      <c r="D36" s="114"/>
      <c r="E36" s="114"/>
      <c r="F36" s="114"/>
      <c r="G36" s="114"/>
      <c r="H36" s="114"/>
      <c r="I36" s="69">
        <v>393227</v>
      </c>
      <c r="J36" s="66"/>
      <c r="K36" s="66"/>
      <c r="L36" s="66"/>
      <c r="M36" s="66"/>
      <c r="N36" s="66" t="s">
        <v>372</v>
      </c>
    </row>
    <row r="37" spans="1:14" ht="36" x14ac:dyDescent="0.2">
      <c r="A37" s="108" t="s">
        <v>383</v>
      </c>
      <c r="B37" s="109"/>
      <c r="C37" s="109"/>
      <c r="D37" s="109"/>
      <c r="E37" s="109"/>
      <c r="F37" s="109"/>
      <c r="G37" s="109"/>
      <c r="H37" s="109"/>
      <c r="I37" s="70">
        <v>365606</v>
      </c>
      <c r="J37" s="70">
        <v>8873</v>
      </c>
      <c r="K37" s="70" t="s">
        <v>368</v>
      </c>
      <c r="L37" s="70">
        <v>354289</v>
      </c>
      <c r="M37" s="70"/>
      <c r="N37" s="70" t="s">
        <v>369</v>
      </c>
    </row>
    <row r="38" spans="1:14" ht="36" x14ac:dyDescent="0.2">
      <c r="A38" s="108" t="s">
        <v>384</v>
      </c>
      <c r="B38" s="109"/>
      <c r="C38" s="109"/>
      <c r="D38" s="109"/>
      <c r="E38" s="109"/>
      <c r="F38" s="109"/>
      <c r="G38" s="109"/>
      <c r="H38" s="109"/>
      <c r="I38" s="70">
        <v>373828</v>
      </c>
      <c r="J38" s="70">
        <v>15008</v>
      </c>
      <c r="K38" s="70" t="s">
        <v>371</v>
      </c>
      <c r="L38" s="70">
        <v>354289</v>
      </c>
      <c r="M38" s="70"/>
      <c r="N38" s="70" t="s">
        <v>372</v>
      </c>
    </row>
    <row r="39" spans="1:14" x14ac:dyDescent="0.2">
      <c r="A39" s="108" t="s">
        <v>373</v>
      </c>
      <c r="B39" s="109"/>
      <c r="C39" s="109"/>
      <c r="D39" s="109"/>
      <c r="E39" s="109"/>
      <c r="F39" s="109"/>
      <c r="G39" s="109"/>
      <c r="H39" s="109"/>
      <c r="I39" s="70"/>
      <c r="J39" s="70"/>
      <c r="K39" s="70"/>
      <c r="L39" s="70"/>
      <c r="M39" s="70"/>
      <c r="N39" s="70"/>
    </row>
    <row r="40" spans="1:14" ht="36" x14ac:dyDescent="0.2">
      <c r="A40" s="108" t="s">
        <v>374</v>
      </c>
      <c r="B40" s="109"/>
      <c r="C40" s="109"/>
      <c r="D40" s="109"/>
      <c r="E40" s="109"/>
      <c r="F40" s="109"/>
      <c r="G40" s="109"/>
      <c r="H40" s="109"/>
      <c r="I40" s="70">
        <v>1708</v>
      </c>
      <c r="J40" s="70">
        <v>1132</v>
      </c>
      <c r="K40" s="70" t="s">
        <v>375</v>
      </c>
      <c r="L40" s="70"/>
      <c r="M40" s="70"/>
      <c r="N40" s="70" t="s">
        <v>376</v>
      </c>
    </row>
    <row r="41" spans="1:14" ht="36" x14ac:dyDescent="0.2">
      <c r="A41" s="108" t="s">
        <v>377</v>
      </c>
      <c r="B41" s="109"/>
      <c r="C41" s="109"/>
      <c r="D41" s="109"/>
      <c r="E41" s="109"/>
      <c r="F41" s="109"/>
      <c r="G41" s="109"/>
      <c r="H41" s="109"/>
      <c r="I41" s="70">
        <v>6514</v>
      </c>
      <c r="J41" s="70">
        <v>5002</v>
      </c>
      <c r="K41" s="70" t="s">
        <v>378</v>
      </c>
      <c r="L41" s="70"/>
      <c r="M41" s="70"/>
      <c r="N41" s="70" t="s">
        <v>379</v>
      </c>
    </row>
    <row r="42" spans="1:14" x14ac:dyDescent="0.2">
      <c r="A42" s="108" t="s">
        <v>380</v>
      </c>
      <c r="B42" s="109"/>
      <c r="C42" s="109"/>
      <c r="D42" s="109"/>
      <c r="E42" s="109"/>
      <c r="F42" s="109"/>
      <c r="G42" s="109"/>
      <c r="H42" s="109"/>
      <c r="I42" s="70">
        <v>12229</v>
      </c>
      <c r="J42" s="70"/>
      <c r="K42" s="70"/>
      <c r="L42" s="70"/>
      <c r="M42" s="70"/>
      <c r="N42" s="70"/>
    </row>
    <row r="43" spans="1:14" x14ac:dyDescent="0.2">
      <c r="A43" s="108" t="s">
        <v>381</v>
      </c>
      <c r="B43" s="109"/>
      <c r="C43" s="109"/>
      <c r="D43" s="109"/>
      <c r="E43" s="109"/>
      <c r="F43" s="109"/>
      <c r="G43" s="109"/>
      <c r="H43" s="109"/>
      <c r="I43" s="70">
        <v>7170</v>
      </c>
      <c r="J43" s="70"/>
      <c r="K43" s="70"/>
      <c r="L43" s="70"/>
      <c r="M43" s="70"/>
      <c r="N43" s="70"/>
    </row>
    <row r="44" spans="1:14" ht="36" x14ac:dyDescent="0.2">
      <c r="A44" s="110" t="s">
        <v>385</v>
      </c>
      <c r="B44" s="111"/>
      <c r="C44" s="111"/>
      <c r="D44" s="111"/>
      <c r="E44" s="111"/>
      <c r="F44" s="111"/>
      <c r="G44" s="111"/>
      <c r="H44" s="111"/>
      <c r="I44" s="70">
        <v>393227</v>
      </c>
      <c r="J44" s="70"/>
      <c r="K44" s="70"/>
      <c r="L44" s="70"/>
      <c r="M44" s="70"/>
      <c r="N44" s="70" t="s">
        <v>372</v>
      </c>
    </row>
    <row r="45" spans="1:14" x14ac:dyDescent="0.2">
      <c r="A45" s="71"/>
      <c r="B45" s="72"/>
      <c r="C45" s="72"/>
      <c r="D45" s="71"/>
      <c r="E45" s="73"/>
      <c r="F45" s="73"/>
      <c r="G45" s="73"/>
      <c r="H45" s="73"/>
      <c r="I45" s="74"/>
      <c r="J45" s="73"/>
      <c r="K45" s="73"/>
      <c r="L45" s="73"/>
      <c r="M45" s="73"/>
      <c r="N45" s="51"/>
    </row>
    <row r="46" spans="1:14" x14ac:dyDescent="0.2">
      <c r="A46" s="71"/>
      <c r="B46" s="72"/>
      <c r="C46" s="72"/>
      <c r="D46" s="71"/>
      <c r="E46" s="73"/>
      <c r="F46" s="73"/>
      <c r="G46" s="73"/>
      <c r="H46" s="73"/>
      <c r="I46" s="74"/>
      <c r="J46" s="73"/>
      <c r="K46" s="73"/>
      <c r="L46" s="73"/>
      <c r="M46" s="73"/>
      <c r="N46" s="51"/>
    </row>
    <row r="47" spans="1:14" x14ac:dyDescent="0.2">
      <c r="A47" s="71"/>
      <c r="B47" s="72"/>
      <c r="C47" s="75" t="s">
        <v>315</v>
      </c>
      <c r="D47" s="71"/>
      <c r="E47" s="73"/>
      <c r="F47" s="75" t="s">
        <v>316</v>
      </c>
      <c r="G47" s="75"/>
      <c r="H47" s="75"/>
      <c r="I47" s="73"/>
      <c r="J47" s="73"/>
      <c r="K47" s="73"/>
      <c r="L47" s="73"/>
      <c r="M47" s="73"/>
      <c r="N47" s="51"/>
    </row>
    <row r="48" spans="1:14" x14ac:dyDescent="0.2">
      <c r="A48" s="52"/>
      <c r="B48" s="52"/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1"/>
    </row>
    <row r="49" spans="1:14" x14ac:dyDescent="0.2">
      <c r="A49" s="52"/>
      <c r="B49" s="52"/>
      <c r="C49" s="52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1"/>
    </row>
    <row r="51" spans="1:14" x14ac:dyDescent="0.2">
      <c r="B51" s="52"/>
    </row>
  </sheetData>
  <mergeCells count="36">
    <mergeCell ref="J4:N7"/>
    <mergeCell ref="A11:N11"/>
    <mergeCell ref="C12:E12"/>
    <mergeCell ref="A4:C7"/>
    <mergeCell ref="J12:N14"/>
    <mergeCell ref="A15:A18"/>
    <mergeCell ref="D15:D18"/>
    <mergeCell ref="C15:C18"/>
    <mergeCell ref="B15:B18"/>
    <mergeCell ref="G17:G18"/>
    <mergeCell ref="E15:G16"/>
    <mergeCell ref="H15:H18"/>
    <mergeCell ref="I17:I18"/>
    <mergeCell ref="J17:J18"/>
    <mergeCell ref="L17:L18"/>
    <mergeCell ref="N17:N18"/>
    <mergeCell ref="M15:N16"/>
    <mergeCell ref="I15:L16"/>
    <mergeCell ref="M17:M18"/>
    <mergeCell ref="A39:H39"/>
    <mergeCell ref="A20:N20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40:H40"/>
    <mergeCell ref="A41:H41"/>
    <mergeCell ref="A42:H42"/>
    <mergeCell ref="A43:H43"/>
    <mergeCell ref="A44:H44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8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2.75" x14ac:dyDescent="0.2"/>
  <cols>
    <col min="1" max="1" width="4" style="14" customWidth="1"/>
    <col min="2" max="2" width="70.42578125" style="13" customWidth="1"/>
    <col min="3" max="3" width="4" style="11" customWidth="1"/>
    <col min="4" max="4" width="63.28515625" style="4" customWidth="1"/>
    <col min="5" max="5" width="3.5703125" customWidth="1"/>
    <col min="6" max="6" width="48.28515625" customWidth="1"/>
    <col min="12" max="12" width="18.5703125" bestFit="1" customWidth="1"/>
  </cols>
  <sheetData>
    <row r="1" spans="1:6" ht="13.5" customHeight="1" x14ac:dyDescent="0.25">
      <c r="A1" s="138" t="s">
        <v>232</v>
      </c>
      <c r="B1" s="139"/>
      <c r="C1" s="139"/>
      <c r="D1" s="139"/>
      <c r="E1" s="15"/>
      <c r="F1" s="10"/>
    </row>
    <row r="2" spans="1:6" x14ac:dyDescent="0.2">
      <c r="A2" s="11"/>
      <c r="B2" s="4"/>
      <c r="E2" s="15"/>
    </row>
    <row r="3" spans="1:6" ht="13.5" thickBot="1" x14ac:dyDescent="0.25">
      <c r="A3" s="11"/>
      <c r="B3" s="4"/>
      <c r="E3" s="15"/>
    </row>
    <row r="4" spans="1:6" ht="13.5" thickBot="1" x14ac:dyDescent="0.25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x14ac:dyDescent="0.2">
      <c r="A5" s="20"/>
      <c r="B5" s="21"/>
      <c r="C5" s="20"/>
      <c r="D5" s="22"/>
      <c r="E5" s="23"/>
      <c r="F5" s="24"/>
    </row>
    <row r="6" spans="1:6" x14ac:dyDescent="0.2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x14ac:dyDescent="0.2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x14ac:dyDescent="0.2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x14ac:dyDescent="0.2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x14ac:dyDescent="0.2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x14ac:dyDescent="0.2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x14ac:dyDescent="0.2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x14ac:dyDescent="0.2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x14ac:dyDescent="0.2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x14ac:dyDescent="0.2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x14ac:dyDescent="0.2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x14ac:dyDescent="0.2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x14ac:dyDescent="0.2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x14ac:dyDescent="0.2">
      <c r="A19" s="25">
        <v>12</v>
      </c>
      <c r="B19" s="32" t="s">
        <v>88</v>
      </c>
      <c r="D19" s="29"/>
      <c r="E19" s="23"/>
      <c r="F19" s="24"/>
    </row>
    <row r="20" spans="1:6" x14ac:dyDescent="0.2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x14ac:dyDescent="0.2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x14ac:dyDescent="0.2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x14ac:dyDescent="0.2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x14ac:dyDescent="0.2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x14ac:dyDescent="0.2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x14ac:dyDescent="0.2">
      <c r="A26" s="25">
        <v>19</v>
      </c>
      <c r="B26" s="32" t="s">
        <v>92</v>
      </c>
      <c r="D26" s="29"/>
      <c r="E26" s="23"/>
      <c r="F26" s="24"/>
    </row>
    <row r="27" spans="1:6" x14ac:dyDescent="0.2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x14ac:dyDescent="0.2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x14ac:dyDescent="0.2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x14ac:dyDescent="0.2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x14ac:dyDescent="0.2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x14ac:dyDescent="0.2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x14ac:dyDescent="0.2">
      <c r="A33" s="25">
        <v>26</v>
      </c>
      <c r="B33" s="32" t="s">
        <v>99</v>
      </c>
      <c r="D33" s="29"/>
      <c r="E33" s="23"/>
      <c r="F33" s="24"/>
    </row>
    <row r="34" spans="1:6" x14ac:dyDescent="0.2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x14ac:dyDescent="0.2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x14ac:dyDescent="0.2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x14ac:dyDescent="0.2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x14ac:dyDescent="0.2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x14ac:dyDescent="0.2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x14ac:dyDescent="0.2">
      <c r="A40" s="25">
        <v>33</v>
      </c>
      <c r="B40" s="30" t="s">
        <v>105</v>
      </c>
      <c r="D40" s="29"/>
      <c r="E40" s="23"/>
      <c r="F40" s="24"/>
    </row>
    <row r="41" spans="1:6" x14ac:dyDescent="0.2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x14ac:dyDescent="0.2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x14ac:dyDescent="0.2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x14ac:dyDescent="0.2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x14ac:dyDescent="0.2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x14ac:dyDescent="0.2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x14ac:dyDescent="0.2">
      <c r="A47" s="25">
        <v>40</v>
      </c>
      <c r="B47" s="30" t="s">
        <v>112</v>
      </c>
      <c r="C47" s="45"/>
      <c r="D47" s="29"/>
      <c r="E47" s="23"/>
      <c r="F47" s="24"/>
    </row>
    <row r="48" spans="1:6" x14ac:dyDescent="0.2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x14ac:dyDescent="0.2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x14ac:dyDescent="0.2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x14ac:dyDescent="0.2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x14ac:dyDescent="0.2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x14ac:dyDescent="0.2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x14ac:dyDescent="0.2">
      <c r="A54" s="25">
        <v>47</v>
      </c>
      <c r="B54" s="30" t="s">
        <v>275</v>
      </c>
      <c r="D54" s="29"/>
      <c r="E54" s="23"/>
      <c r="F54" s="24"/>
    </row>
    <row r="55" spans="1:6" x14ac:dyDescent="0.2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x14ac:dyDescent="0.2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x14ac:dyDescent="0.2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x14ac:dyDescent="0.2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x14ac:dyDescent="0.2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x14ac:dyDescent="0.2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x14ac:dyDescent="0.2">
      <c r="A61" s="25">
        <v>54</v>
      </c>
      <c r="B61" s="30" t="s">
        <v>282</v>
      </c>
      <c r="D61" s="29"/>
      <c r="E61" s="23"/>
      <c r="F61" s="24"/>
    </row>
    <row r="62" spans="1:6" x14ac:dyDescent="0.2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x14ac:dyDescent="0.2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 x14ac:dyDescent="0.2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x14ac:dyDescent="0.2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x14ac:dyDescent="0.2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x14ac:dyDescent="0.2">
      <c r="A67" s="25"/>
      <c r="B67" s="30"/>
      <c r="D67" s="33"/>
      <c r="E67" s="23"/>
      <c r="F67" s="24"/>
    </row>
    <row r="68" spans="1:6" x14ac:dyDescent="0.2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x14ac:dyDescent="0.2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 x14ac:dyDescent="0.2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 x14ac:dyDescent="0.2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x14ac:dyDescent="0.2">
      <c r="A72" s="25">
        <v>62</v>
      </c>
      <c r="B72" s="32" t="s">
        <v>121</v>
      </c>
      <c r="D72" s="33"/>
      <c r="E72" s="23"/>
      <c r="F72" s="24"/>
    </row>
    <row r="73" spans="1:6" x14ac:dyDescent="0.2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x14ac:dyDescent="0.2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x14ac:dyDescent="0.2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x14ac:dyDescent="0.2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x14ac:dyDescent="0.2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x14ac:dyDescent="0.2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x14ac:dyDescent="0.2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x14ac:dyDescent="0.2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x14ac:dyDescent="0.2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 x14ac:dyDescent="0.2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 x14ac:dyDescent="0.2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x14ac:dyDescent="0.2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x14ac:dyDescent="0.2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x14ac:dyDescent="0.2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x14ac:dyDescent="0.2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x14ac:dyDescent="0.2">
      <c r="A88" s="25"/>
      <c r="B88" s="34"/>
      <c r="C88" s="25">
        <v>73</v>
      </c>
      <c r="D88" s="29" t="s">
        <v>62</v>
      </c>
      <c r="E88" s="23"/>
      <c r="F88" s="24"/>
    </row>
    <row r="89" spans="1:6" x14ac:dyDescent="0.2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x14ac:dyDescent="0.2">
      <c r="A90" s="25"/>
      <c r="B90" s="26"/>
      <c r="C90" s="25">
        <v>75</v>
      </c>
      <c r="D90" s="29" t="s">
        <v>60</v>
      </c>
      <c r="E90" s="23"/>
      <c r="F90" s="24"/>
    </row>
    <row r="91" spans="1:6" x14ac:dyDescent="0.2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x14ac:dyDescent="0.2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 x14ac:dyDescent="0.2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x14ac:dyDescent="0.2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x14ac:dyDescent="0.2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 x14ac:dyDescent="0.2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x14ac:dyDescent="0.2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x14ac:dyDescent="0.2">
      <c r="A98" s="25">
        <v>85</v>
      </c>
      <c r="B98" s="32" t="s">
        <v>140</v>
      </c>
      <c r="D98" s="33"/>
      <c r="E98" s="23"/>
      <c r="F98" s="24"/>
    </row>
    <row r="99" spans="1:6" x14ac:dyDescent="0.2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x14ac:dyDescent="0.2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x14ac:dyDescent="0.2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 x14ac:dyDescent="0.2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x14ac:dyDescent="0.2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x14ac:dyDescent="0.2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x14ac:dyDescent="0.2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x14ac:dyDescent="0.2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x14ac:dyDescent="0.2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x14ac:dyDescent="0.2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x14ac:dyDescent="0.2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x14ac:dyDescent="0.2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x14ac:dyDescent="0.2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x14ac:dyDescent="0.2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x14ac:dyDescent="0.2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x14ac:dyDescent="0.2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x14ac:dyDescent="0.2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x14ac:dyDescent="0.2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x14ac:dyDescent="0.2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x14ac:dyDescent="0.2">
      <c r="A118" s="25"/>
      <c r="B118" s="30"/>
      <c r="D118" s="33"/>
      <c r="E118" s="23"/>
      <c r="F118" s="24"/>
    </row>
    <row r="119" spans="1:6" x14ac:dyDescent="0.2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x14ac:dyDescent="0.2">
      <c r="A120" s="25"/>
      <c r="B120" s="30"/>
      <c r="C120" s="25">
        <v>102</v>
      </c>
      <c r="D120" s="29" t="s">
        <v>20</v>
      </c>
      <c r="E120" s="23"/>
      <c r="F120" s="24"/>
    </row>
    <row r="121" spans="1:6" x14ac:dyDescent="0.2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x14ac:dyDescent="0.2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x14ac:dyDescent="0.2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x14ac:dyDescent="0.2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x14ac:dyDescent="0.2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x14ac:dyDescent="0.2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x14ac:dyDescent="0.2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 x14ac:dyDescent="0.2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x14ac:dyDescent="0.2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x14ac:dyDescent="0.2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x14ac:dyDescent="0.2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x14ac:dyDescent="0.2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x14ac:dyDescent="0.2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x14ac:dyDescent="0.2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 x14ac:dyDescent="0.2">
      <c r="A135" s="35"/>
      <c r="B135" s="36"/>
      <c r="C135" s="25">
        <v>117</v>
      </c>
      <c r="D135" s="33" t="s">
        <v>35</v>
      </c>
      <c r="E135" s="23"/>
      <c r="F135" s="24"/>
    </row>
    <row r="136" spans="1:6" x14ac:dyDescent="0.2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x14ac:dyDescent="0.2">
      <c r="A137" s="35"/>
      <c r="B137" s="36"/>
      <c r="C137" s="25">
        <v>119</v>
      </c>
      <c r="D137" s="29" t="s">
        <v>54</v>
      </c>
      <c r="E137" s="23"/>
      <c r="F137" s="24"/>
    </row>
    <row r="138" spans="1:6" x14ac:dyDescent="0.2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x14ac:dyDescent="0.2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x14ac:dyDescent="0.2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x14ac:dyDescent="0.2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x14ac:dyDescent="0.2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x14ac:dyDescent="0.2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x14ac:dyDescent="0.2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x14ac:dyDescent="0.2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x14ac:dyDescent="0.2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x14ac:dyDescent="0.2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x14ac:dyDescent="0.2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x14ac:dyDescent="0.2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x14ac:dyDescent="0.2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x14ac:dyDescent="0.2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x14ac:dyDescent="0.2">
      <c r="A152" s="35"/>
      <c r="D152" s="33"/>
      <c r="E152" s="23"/>
      <c r="F152" s="24"/>
    </row>
    <row r="153" spans="1:6" ht="25.5" x14ac:dyDescent="0.2">
      <c r="A153" s="35"/>
      <c r="C153" s="25">
        <v>134</v>
      </c>
      <c r="D153" s="27" t="s">
        <v>37</v>
      </c>
      <c r="E153" s="23"/>
      <c r="F153" s="24"/>
    </row>
    <row r="154" spans="1:6" ht="25.5" x14ac:dyDescent="0.2">
      <c r="A154" s="35"/>
      <c r="C154" s="25">
        <v>135</v>
      </c>
      <c r="D154" s="33" t="s">
        <v>38</v>
      </c>
      <c r="E154" s="23"/>
      <c r="F154" s="24"/>
    </row>
    <row r="155" spans="1:6" x14ac:dyDescent="0.2">
      <c r="A155" s="35"/>
      <c r="B155" s="36"/>
      <c r="C155" s="25">
        <v>136</v>
      </c>
      <c r="D155" s="33" t="s">
        <v>40</v>
      </c>
      <c r="E155" s="23"/>
      <c r="F155" s="24"/>
    </row>
    <row r="156" spans="1:6" x14ac:dyDescent="0.2">
      <c r="A156" s="35"/>
      <c r="B156" s="36"/>
      <c r="C156" s="25">
        <v>137</v>
      </c>
      <c r="D156" s="33" t="s">
        <v>39</v>
      </c>
      <c r="E156" s="23"/>
      <c r="F156" s="24"/>
    </row>
    <row r="157" spans="1:6" x14ac:dyDescent="0.2">
      <c r="A157" s="35"/>
      <c r="B157" s="36"/>
      <c r="D157" s="33"/>
      <c r="E157" s="23"/>
      <c r="F157" s="24"/>
    </row>
    <row r="158" spans="1:6" x14ac:dyDescent="0.2">
      <c r="A158" s="35"/>
      <c r="B158" s="36"/>
      <c r="C158" s="25">
        <v>139</v>
      </c>
      <c r="D158" s="33" t="s">
        <v>226</v>
      </c>
      <c r="E158" s="23"/>
      <c r="F158" s="24"/>
    </row>
    <row r="159" spans="1:6" x14ac:dyDescent="0.2">
      <c r="A159" s="35"/>
      <c r="B159" s="36"/>
      <c r="C159" s="25">
        <v>140</v>
      </c>
      <c r="D159" s="33" t="s">
        <v>227</v>
      </c>
      <c r="E159" s="23"/>
      <c r="F159" s="24"/>
    </row>
    <row r="160" spans="1:6" x14ac:dyDescent="0.2">
      <c r="A160" s="35"/>
      <c r="B160" s="36"/>
      <c r="C160" s="25">
        <v>141</v>
      </c>
      <c r="D160" s="33" t="s">
        <v>228</v>
      </c>
      <c r="E160" s="23"/>
      <c r="F160" s="24"/>
    </row>
    <row r="161" spans="1:6" x14ac:dyDescent="0.2">
      <c r="A161" s="35"/>
      <c r="B161" s="36"/>
      <c r="C161" s="25">
        <v>142</v>
      </c>
      <c r="D161" s="33" t="s">
        <v>229</v>
      </c>
      <c r="E161" s="23"/>
      <c r="F161" s="24"/>
    </row>
    <row r="162" spans="1:6" x14ac:dyDescent="0.2">
      <c r="A162" s="35"/>
      <c r="B162" s="36"/>
      <c r="C162" s="25">
        <v>143</v>
      </c>
      <c r="D162" s="33" t="s">
        <v>230</v>
      </c>
      <c r="E162" s="23"/>
      <c r="F162" s="24"/>
    </row>
    <row r="163" spans="1:6" x14ac:dyDescent="0.2">
      <c r="A163" s="35"/>
      <c r="B163" s="36"/>
      <c r="C163" s="25">
        <v>144</v>
      </c>
      <c r="D163" s="33" t="s">
        <v>231</v>
      </c>
      <c r="E163" s="23"/>
      <c r="F163" s="24"/>
    </row>
    <row r="164" spans="1:6" x14ac:dyDescent="0.2">
      <c r="A164" s="39"/>
      <c r="B164" s="40"/>
      <c r="C164" s="41"/>
      <c r="D164" s="42"/>
      <c r="E164" s="43"/>
      <c r="F164" s="44"/>
    </row>
    <row r="215" spans="11:12" ht="14.25" customHeight="1" x14ac:dyDescent="0.2"/>
    <row r="216" spans="11:12" ht="14.25" customHeight="1" x14ac:dyDescent="0.2"/>
    <row r="220" spans="11:12" x14ac:dyDescent="0.2">
      <c r="K220" s="9"/>
      <c r="L220" s="9"/>
    </row>
    <row r="274" spans="2:12" x14ac:dyDescent="0.2">
      <c r="L274" s="8"/>
    </row>
    <row r="275" spans="2:12" x14ac:dyDescent="0.2">
      <c r="H275" s="2"/>
    </row>
    <row r="276" spans="2:12" x14ac:dyDescent="0.2">
      <c r="H276" s="3"/>
    </row>
    <row r="277" spans="2:12" x14ac:dyDescent="0.2">
      <c r="H277" s="3"/>
    </row>
    <row r="278" spans="2:12" x14ac:dyDescent="0.2">
      <c r="H278" s="3"/>
    </row>
    <row r="279" spans="2:12" x14ac:dyDescent="0.2">
      <c r="H279" s="3"/>
    </row>
    <row r="280" spans="2:12" x14ac:dyDescent="0.2">
      <c r="H280" s="3"/>
    </row>
    <row r="281" spans="2:12" x14ac:dyDescent="0.2">
      <c r="H281" s="3"/>
    </row>
    <row r="282" spans="2:12" x14ac:dyDescent="0.2">
      <c r="H282" s="3"/>
    </row>
    <row r="283" spans="2:12" x14ac:dyDescent="0.2">
      <c r="H283" s="3"/>
    </row>
    <row r="284" spans="2:12" x14ac:dyDescent="0.2">
      <c r="H284" s="3"/>
    </row>
    <row r="285" spans="2:12" x14ac:dyDescent="0.2">
      <c r="H285" s="3"/>
    </row>
    <row r="286" spans="2:12" x14ac:dyDescent="0.2">
      <c r="H286" s="3"/>
    </row>
    <row r="288" spans="2:12" x14ac:dyDescent="0.2">
      <c r="B288" s="12"/>
      <c r="H288" s="4"/>
      <c r="I288" s="5"/>
    </row>
    <row r="289" spans="8:10" x14ac:dyDescent="0.2">
      <c r="H289" s="5"/>
      <c r="I289" s="5"/>
    </row>
    <row r="290" spans="8:10" x14ac:dyDescent="0.2">
      <c r="H290" s="5"/>
      <c r="I290" s="6"/>
    </row>
    <row r="291" spans="8:10" x14ac:dyDescent="0.2">
      <c r="H291" s="5"/>
      <c r="I291" s="6"/>
    </row>
    <row r="292" spans="8:10" x14ac:dyDescent="0.2">
      <c r="H292" s="5"/>
      <c r="I292" s="6"/>
    </row>
    <row r="293" spans="8:10" x14ac:dyDescent="0.2">
      <c r="H293" s="4"/>
      <c r="I293" s="5"/>
      <c r="J293" s="5"/>
    </row>
    <row r="294" spans="8:10" x14ac:dyDescent="0.2">
      <c r="H294" s="4"/>
      <c r="I294" s="6"/>
      <c r="J294" s="6"/>
    </row>
    <row r="295" spans="8:10" x14ac:dyDescent="0.2">
      <c r="H295" s="4"/>
      <c r="I295" s="6"/>
      <c r="J295" s="6"/>
    </row>
    <row r="296" spans="8:10" x14ac:dyDescent="0.2">
      <c r="H296" s="4"/>
      <c r="I296" s="6"/>
      <c r="J296" s="6"/>
    </row>
    <row r="298" spans="8:10" x14ac:dyDescent="0.2">
      <c r="H298" s="1"/>
    </row>
    <row r="302" spans="8:10" ht="15" x14ac:dyDescent="0.3">
      <c r="H302" s="7"/>
    </row>
    <row r="303" spans="8:10" ht="15" x14ac:dyDescent="0.3">
      <c r="H303" s="7"/>
    </row>
    <row r="304" spans="8:10" ht="15" x14ac:dyDescent="0.3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Чернова Оксана Геннадьевна</cp:lastModifiedBy>
  <cp:lastPrinted>2016-09-28T01:47:13Z</cp:lastPrinted>
  <dcterms:created xsi:type="dcterms:W3CDTF">2003-01-28T12:33:10Z</dcterms:created>
  <dcterms:modified xsi:type="dcterms:W3CDTF">2016-09-29T03:22:24Z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