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28.04.2016\г.Северск, ул. Калинина, 16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расчет'!$17:$17</definedName>
  </definedNames>
  <calcPr calcId="152511"/>
</workbook>
</file>

<file path=xl/calcChain.xml><?xml version="1.0" encoding="utf-8"?>
<calcChain xmlns="http://schemas.openxmlformats.org/spreadsheetml/2006/main">
  <c r="H30" i="1" l="1"/>
  <c r="G31" i="1"/>
  <c r="D30" i="1"/>
  <c r="G27" i="1"/>
  <c r="D27" i="1"/>
  <c r="E27" i="1"/>
  <c r="G24" i="1"/>
  <c r="H22" i="1"/>
  <c r="H23" i="1" s="1"/>
  <c r="E20" i="1"/>
  <c r="E24" i="1" s="1"/>
  <c r="F20" i="1"/>
  <c r="F24" i="1" s="1"/>
  <c r="D20" i="1"/>
  <c r="D24" i="1" s="1"/>
  <c r="H19" i="1"/>
  <c r="H20" i="1" s="1"/>
  <c r="G30" i="1" l="1"/>
</calcChain>
</file>

<file path=xl/sharedStrings.xml><?xml version="1.0" encoding="utf-8"?>
<sst xmlns="http://schemas.openxmlformats.org/spreadsheetml/2006/main" count="41" uniqueCount="41">
  <si>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</si>
  <si>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</si>
  <si>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</si>
  <si>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</si>
  <si>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</si>
  <si>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</si>
  <si>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</si>
  <si>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</si>
  <si>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</si>
  <si>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</si>
  <si>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</si>
  <si>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</si>
  <si>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</si>
  <si>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Глава 2. Основные объекты</t>
  </si>
  <si>
    <t>ЛСР №02-01-01</t>
  </si>
  <si>
    <t>Капитальный ремонт внутридомовых инженерных систем теплоснабжения в многоквартирном доме, расположенном по адресу: Томская область, г. Северск, ул. Калинина, д.16</t>
  </si>
  <si>
    <t>Итого по Главе 2</t>
  </si>
  <si>
    <t>Глава 7. Прочие работы и затраты</t>
  </si>
  <si>
    <t>ЛСР №07-01-01</t>
  </si>
  <si>
    <t>Пусконаладочные работы</t>
  </si>
  <si>
    <t>Итого по Главе 7</t>
  </si>
  <si>
    <t>Итого по Главам 1-7</t>
  </si>
  <si>
    <t>Непредвиденные затраты</t>
  </si>
  <si>
    <t>МДС 81-35.2004 п.4.96</t>
  </si>
  <si>
    <t>Непредвиденные затраты -2%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</si>
  <si>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</si>
  <si>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</si>
  <si>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</si>
  <si>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</si>
  <si>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</si>
  <si>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</si>
  <si>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»________________2016 г.</t>
  </si>
  <si>
    <t>«    »________________2016 г.</t>
  </si>
  <si>
    <t>СВОДНЫЙ СМЕТНЫЙ РАСЧЕТ СТОИМОСТИ КАПИТАЛЬНОГО РЕМОНТА</t>
  </si>
  <si>
    <t>Капитальный ремонт внутридомовых инженерных систем теплоснабжения в многоквартирном доме, расположенном по адресу: Томская область, г. Северск, ул. Калинина, д.16.</t>
  </si>
  <si>
    <t>Составлена в ценах по состоянию на 3 квартал 2015 г.</t>
  </si>
  <si>
    <r>
      <t>СПРАВОЧНО:  возвратные суммы от сдачи чугунного и стального лома -30,54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тыс.руб.</t>
    </r>
  </si>
  <si>
    <r>
      <t xml:space="preserve">Сводный сметный расчет в сумме </t>
    </r>
    <r>
      <rPr>
        <b/>
        <sz val="10"/>
        <rFont val="Arial"/>
        <family val="2"/>
        <charset val="204"/>
      </rPr>
      <t>3 317 651,18</t>
    </r>
    <r>
      <rPr>
        <sz val="10"/>
        <rFont val="Arial"/>
        <family val="2"/>
        <charset val="204"/>
      </rPr>
      <t xml:space="preserve"> руб.</t>
    </r>
  </si>
  <si>
    <t>НДС - 18%</t>
  </si>
  <si>
    <t>Директор ___________________________________________</t>
  </si>
  <si>
    <t>Инженер-сметчик___________________________________________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</si>
</sst>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2" fontId="1" fillId="0" borderId="0" xfId="0" applyNumberFormat="1" applyFont="1"/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2" fontId="1" fillId="0" borderId="2" xfId="0" applyNumberFormat="1" applyFont="1" applyBorder="1" applyAlignment="1">
      <alignment horizontal="right" vertical="top" wrapText="1"/>
    </xf>
    <xf numFmtId="0" fontId="5" fillId="0" borderId="0" xfId="0" applyFont="1"/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6"/>
  <sheetViews>
    <sheetView showGridLines="0" tabSelected="1" topLeftCell="A14" zoomScaleNormal="100" workbookViewId="0">
      <selection activeCell="A28" sqref="A28:H28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52.44140625" style="3" customWidth="1"/>
    <col min="4" max="4" width="12.33203125" style="5" customWidth="1"/>
    <col min="5" max="5" width="13" style="5" customWidth="1"/>
    <col min="6" max="6" width="13.44140625" style="5" customWidth="1"/>
    <col min="7" max="7" width="12.5546875" style="5" customWidth="1"/>
    <col min="8" max="8" width="13.44140625" style="5" customWidth="1"/>
    <col min="9" max="16384" width="9.109375" style="4"/>
  </cols>
  <sheetData>
    <row r="1" spans="1:8" x14ac:dyDescent="0.25">
      <c r="B1" s="15"/>
      <c r="C1" s="15"/>
      <c r="D1" s="17"/>
      <c r="E1" s="17"/>
      <c r="F1" s="17"/>
      <c r="G1" s="17"/>
      <c r="H1" s="18" t="s">
        <v>6</v>
      </c>
    </row>
    <row r="2" spans="1:8" x14ac:dyDescent="0.25">
      <c r="B2" s="16" t="s">
        <v>7</v>
      </c>
      <c r="C2" s="24" t="s">
        <v>30</v>
      </c>
      <c r="D2" s="19"/>
      <c r="E2" s="19"/>
      <c r="F2" s="19"/>
      <c r="G2" s="19"/>
      <c r="H2" s="17"/>
    </row>
    <row r="3" spans="1:8" x14ac:dyDescent="0.25">
      <c r="B3" s="15"/>
      <c r="C3" s="15"/>
      <c r="D3" s="20" t="s">
        <v>8</v>
      </c>
      <c r="E3" s="15"/>
      <c r="F3" s="17"/>
      <c r="G3" s="17"/>
      <c r="H3" s="17"/>
    </row>
    <row r="4" spans="1:8" x14ac:dyDescent="0.25">
      <c r="B4" s="16" t="s">
        <v>31</v>
      </c>
      <c r="C4" s="21"/>
      <c r="D4" s="17"/>
      <c r="E4" s="20"/>
      <c r="F4" s="17"/>
      <c r="G4" s="17"/>
      <c r="H4" s="17"/>
    </row>
    <row r="5" spans="1:8" x14ac:dyDescent="0.25">
      <c r="B5" s="15"/>
      <c r="C5" s="15"/>
      <c r="D5" s="17"/>
      <c r="E5" s="20"/>
      <c r="F5" s="17"/>
      <c r="G5" s="17"/>
      <c r="H5" s="17"/>
    </row>
    <row r="6" spans="1:8" x14ac:dyDescent="0.25">
      <c r="B6" s="32" t="s">
        <v>37</v>
      </c>
      <c r="C6" s="15"/>
      <c r="D6" s="17"/>
      <c r="E6" s="20"/>
      <c r="F6" s="17"/>
      <c r="G6" s="17"/>
      <c r="H6" s="17"/>
    </row>
    <row r="7" spans="1:8" x14ac:dyDescent="0.25">
      <c r="B7" s="16" t="s">
        <v>32</v>
      </c>
      <c r="C7" s="15"/>
      <c r="D7" s="15"/>
      <c r="E7" s="15"/>
      <c r="F7" s="15"/>
      <c r="G7" s="15"/>
      <c r="H7" s="17"/>
    </row>
    <row r="8" spans="1:8" x14ac:dyDescent="0.25">
      <c r="B8" s="15"/>
      <c r="C8" s="15"/>
      <c r="D8" s="22" t="s">
        <v>33</v>
      </c>
      <c r="E8" s="15"/>
      <c r="F8" s="17"/>
      <c r="G8" s="17"/>
      <c r="H8" s="17"/>
    </row>
    <row r="9" spans="1:8" x14ac:dyDescent="0.25">
      <c r="B9" s="15"/>
      <c r="C9" s="15"/>
      <c r="D9" s="23"/>
      <c r="E9" s="15"/>
      <c r="F9" s="17"/>
      <c r="G9" s="17"/>
      <c r="H9" s="17"/>
    </row>
    <row r="10" spans="1:8" ht="32.4" customHeight="1" x14ac:dyDescent="0.25">
      <c r="B10" s="46" t="s">
        <v>34</v>
      </c>
      <c r="C10" s="46"/>
      <c r="D10" s="46"/>
      <c r="E10" s="46"/>
      <c r="F10" s="46"/>
      <c r="G10" s="46"/>
      <c r="H10" s="46"/>
    </row>
    <row r="11" spans="1:8" x14ac:dyDescent="0.25">
      <c r="B11" s="15"/>
      <c r="C11" s="25"/>
      <c r="D11" s="26" t="s">
        <v>0</v>
      </c>
      <c r="E11" s="27"/>
      <c r="F11" s="28"/>
      <c r="G11" s="28"/>
      <c r="H11" s="17"/>
    </row>
    <row r="12" spans="1:8" x14ac:dyDescent="0.25">
      <c r="A12" s="15"/>
      <c r="B12" s="16" t="s">
        <v>35</v>
      </c>
      <c r="C12" s="15"/>
      <c r="D12" s="23"/>
      <c r="E12" s="17"/>
      <c r="F12" s="17"/>
      <c r="G12" s="17"/>
      <c r="H12" s="17"/>
    </row>
    <row r="13" spans="1:8" ht="12.75" customHeight="1" x14ac:dyDescent="0.25">
      <c r="A13" s="43" t="s">
        <v>1</v>
      </c>
      <c r="B13" s="47" t="s">
        <v>9</v>
      </c>
      <c r="C13" s="43" t="s">
        <v>10</v>
      </c>
      <c r="D13" s="48" t="s">
        <v>11</v>
      </c>
      <c r="E13" s="48"/>
      <c r="F13" s="48"/>
      <c r="G13" s="48"/>
      <c r="H13" s="43" t="s">
        <v>12</v>
      </c>
    </row>
    <row r="14" spans="1:8" x14ac:dyDescent="0.25">
      <c r="A14" s="43"/>
      <c r="B14" s="47"/>
      <c r="C14" s="43"/>
      <c r="D14" s="43" t="s">
        <v>5</v>
      </c>
      <c r="E14" s="43" t="s">
        <v>2</v>
      </c>
      <c r="F14" s="43" t="s">
        <v>3</v>
      </c>
      <c r="G14" s="43" t="s">
        <v>4</v>
      </c>
      <c r="H14" s="43"/>
    </row>
    <row r="15" spans="1:8" x14ac:dyDescent="0.25">
      <c r="A15" s="43"/>
      <c r="B15" s="47"/>
      <c r="C15" s="43"/>
      <c r="D15" s="43"/>
      <c r="E15" s="43"/>
      <c r="F15" s="43"/>
      <c r="G15" s="43"/>
      <c r="H15" s="43"/>
    </row>
    <row r="16" spans="1:8" x14ac:dyDescent="0.25">
      <c r="A16" s="43"/>
      <c r="B16" s="47"/>
      <c r="C16" s="43"/>
      <c r="D16" s="43"/>
      <c r="E16" s="43"/>
      <c r="F16" s="43"/>
      <c r="G16" s="43"/>
      <c r="H16" s="43"/>
    </row>
    <row r="17" spans="1:9" x14ac:dyDescent="0.25">
      <c r="A17" s="6">
        <v>1</v>
      </c>
      <c r="B17" s="7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</row>
    <row r="18" spans="1:9" x14ac:dyDescent="0.25">
      <c r="A18" s="44" t="s">
        <v>13</v>
      </c>
      <c r="B18" s="45"/>
      <c r="C18" s="45"/>
      <c r="D18" s="45"/>
      <c r="E18" s="45"/>
      <c r="F18" s="45"/>
      <c r="G18" s="45"/>
      <c r="H18" s="45"/>
    </row>
    <row r="19" spans="1:9" ht="40.799999999999997" customHeight="1" x14ac:dyDescent="0.25">
      <c r="A19" s="8">
        <v>1</v>
      </c>
      <c r="B19" s="9" t="s">
        <v>14</v>
      </c>
      <c r="C19" s="10" t="s">
        <v>15</v>
      </c>
      <c r="D19" s="12">
        <v>2537.83</v>
      </c>
      <c r="E19" s="12">
        <v>21.28</v>
      </c>
      <c r="F19" s="12">
        <v>132.58000000000001</v>
      </c>
      <c r="G19" s="11"/>
      <c r="H19" s="12">
        <f>F19+E19+D19</f>
        <v>2691.69</v>
      </c>
    </row>
    <row r="20" spans="1:9" x14ac:dyDescent="0.25">
      <c r="A20" s="13"/>
      <c r="B20" s="14"/>
      <c r="C20" s="10" t="s">
        <v>16</v>
      </c>
      <c r="D20" s="12">
        <f>D19</f>
        <v>2537.83</v>
      </c>
      <c r="E20" s="12">
        <f t="shared" ref="E20:H20" si="0">E19</f>
        <v>21.28</v>
      </c>
      <c r="F20" s="12">
        <f t="shared" si="0"/>
        <v>132.58000000000001</v>
      </c>
      <c r="G20" s="12"/>
      <c r="H20" s="12">
        <f t="shared" si="0"/>
        <v>2691.69</v>
      </c>
    </row>
    <row r="21" spans="1:9" x14ac:dyDescent="0.25">
      <c r="A21" s="44" t="s">
        <v>17</v>
      </c>
      <c r="B21" s="45"/>
      <c r="C21" s="45"/>
      <c r="D21" s="45"/>
      <c r="E21" s="45"/>
      <c r="F21" s="45"/>
      <c r="G21" s="45"/>
      <c r="H21" s="45"/>
    </row>
    <row r="22" spans="1:9" x14ac:dyDescent="0.25">
      <c r="A22" s="8">
        <v>2</v>
      </c>
      <c r="B22" s="9" t="s">
        <v>18</v>
      </c>
      <c r="C22" s="10" t="s">
        <v>19</v>
      </c>
      <c r="D22" s="11"/>
      <c r="E22" s="11"/>
      <c r="F22" s="11"/>
      <c r="G22" s="12">
        <v>64.75</v>
      </c>
      <c r="H22" s="12">
        <f>G22</f>
        <v>64.75</v>
      </c>
    </row>
    <row r="23" spans="1:9" x14ac:dyDescent="0.25">
      <c r="A23" s="13"/>
      <c r="B23" s="14"/>
      <c r="C23" s="10" t="s">
        <v>20</v>
      </c>
      <c r="D23" s="11"/>
      <c r="E23" s="11"/>
      <c r="F23" s="11"/>
      <c r="G23" s="12">
        <v>64.75</v>
      </c>
      <c r="H23" s="12">
        <f>H22</f>
        <v>64.75</v>
      </c>
    </row>
    <row r="24" spans="1:9" x14ac:dyDescent="0.25">
      <c r="A24" s="13"/>
      <c r="B24" s="14"/>
      <c r="C24" s="10" t="s">
        <v>21</v>
      </c>
      <c r="D24" s="12">
        <f>D20</f>
        <v>2537.83</v>
      </c>
      <c r="E24" s="12">
        <f t="shared" ref="E24:F24" si="1">E20</f>
        <v>21.28</v>
      </c>
      <c r="F24" s="12">
        <f t="shared" si="1"/>
        <v>132.58000000000001</v>
      </c>
      <c r="G24" s="12">
        <f>G20+G23</f>
        <v>64.75</v>
      </c>
      <c r="H24" s="12">
        <v>2756.44</v>
      </c>
    </row>
    <row r="25" spans="1:9" x14ac:dyDescent="0.25">
      <c r="A25" s="44" t="s">
        <v>22</v>
      </c>
      <c r="B25" s="45"/>
      <c r="C25" s="45"/>
      <c r="D25" s="45"/>
      <c r="E25" s="45"/>
      <c r="F25" s="45"/>
      <c r="G25" s="45"/>
      <c r="H25" s="45"/>
    </row>
    <row r="26" spans="1:9" ht="26.4" x14ac:dyDescent="0.25">
      <c r="A26" s="8">
        <v>3</v>
      </c>
      <c r="B26" s="9" t="s">
        <v>23</v>
      </c>
      <c r="C26" s="10" t="s">
        <v>24</v>
      </c>
      <c r="D26" s="12">
        <v>50.75</v>
      </c>
      <c r="E26" s="12">
        <v>0.43</v>
      </c>
      <c r="F26" s="12">
        <v>2.65</v>
      </c>
      <c r="G26" s="37">
        <v>1.3</v>
      </c>
      <c r="H26" s="12">
        <v>55.13</v>
      </c>
    </row>
    <row r="27" spans="1:9" x14ac:dyDescent="0.25">
      <c r="A27" s="13"/>
      <c r="B27" s="14"/>
      <c r="C27" s="10" t="s">
        <v>25</v>
      </c>
      <c r="D27" s="12">
        <f>D26</f>
        <v>50.75</v>
      </c>
      <c r="E27" s="12">
        <f>E26</f>
        <v>0.43</v>
      </c>
      <c r="F27" s="12">
        <v>2.65</v>
      </c>
      <c r="G27" s="37">
        <f>G26</f>
        <v>1.3</v>
      </c>
      <c r="H27" s="12">
        <v>55.13</v>
      </c>
    </row>
    <row r="28" spans="1:9" x14ac:dyDescent="0.25">
      <c r="A28" s="44" t="s">
        <v>26</v>
      </c>
      <c r="B28" s="45"/>
      <c r="C28" s="45"/>
      <c r="D28" s="45"/>
      <c r="E28" s="45"/>
      <c r="F28" s="45"/>
      <c r="G28" s="45"/>
      <c r="H28" s="45"/>
    </row>
    <row r="29" spans="1:9" ht="26.4" x14ac:dyDescent="0.25">
      <c r="A29" s="8">
        <v>4</v>
      </c>
      <c r="B29" s="9" t="s">
        <v>27</v>
      </c>
      <c r="C29" s="10" t="s">
        <v>38</v>
      </c>
      <c r="D29" s="37">
        <v>465.94</v>
      </c>
      <c r="E29" s="37">
        <v>3.91</v>
      </c>
      <c r="F29" s="37">
        <v>24.34</v>
      </c>
      <c r="G29" s="37">
        <v>11.89</v>
      </c>
      <c r="H29" s="37">
        <v>506.08</v>
      </c>
    </row>
    <row r="30" spans="1:9" x14ac:dyDescent="0.25">
      <c r="A30" s="13"/>
      <c r="B30" s="14"/>
      <c r="C30" s="10" t="s">
        <v>28</v>
      </c>
      <c r="D30" s="37">
        <f>D29</f>
        <v>465.94</v>
      </c>
      <c r="E30" s="37">
        <v>3.91</v>
      </c>
      <c r="F30" s="37">
        <v>24.34</v>
      </c>
      <c r="G30" s="37">
        <f>G29</f>
        <v>11.89</v>
      </c>
      <c r="H30" s="37">
        <f>H29</f>
        <v>506.08</v>
      </c>
    </row>
    <row r="31" spans="1:9" x14ac:dyDescent="0.25">
      <c r="A31" s="13"/>
      <c r="B31" s="14"/>
      <c r="C31" s="10" t="s">
        <v>29</v>
      </c>
      <c r="D31" s="37">
        <v>3054.52</v>
      </c>
      <c r="E31" s="37">
        <v>25.62</v>
      </c>
      <c r="F31" s="37">
        <v>159.57</v>
      </c>
      <c r="G31" s="37">
        <f>77.94</f>
        <v>77.94</v>
      </c>
      <c r="H31" s="37">
        <v>3317.65</v>
      </c>
      <c r="I31" s="29"/>
    </row>
    <row r="33" spans="1:9" x14ac:dyDescent="0.25">
      <c r="A33" s="31"/>
      <c r="B33" s="32" t="s">
        <v>36</v>
      </c>
      <c r="C33" s="30"/>
      <c r="D33" s="34"/>
      <c r="E33" s="34"/>
      <c r="F33" s="34"/>
      <c r="G33" s="34"/>
      <c r="H33" s="34"/>
      <c r="I33" s="35"/>
    </row>
    <row r="34" spans="1:9" x14ac:dyDescent="0.25">
      <c r="A34" s="49" t="s">
        <v>39</v>
      </c>
      <c r="B34" s="49"/>
      <c r="C34" s="49"/>
      <c r="D34" s="49"/>
      <c r="E34" s="49"/>
      <c r="F34" s="34"/>
      <c r="G34" s="34"/>
      <c r="H34" s="34"/>
      <c r="I34" s="35"/>
    </row>
    <row r="35" spans="1:9" x14ac:dyDescent="0.25">
      <c r="A35" s="31"/>
      <c r="B35" s="32"/>
      <c r="C35" s="33"/>
      <c r="D35" s="36"/>
      <c r="E35" s="36"/>
      <c r="F35" s="36"/>
      <c r="G35" s="36"/>
      <c r="H35" s="36"/>
      <c r="I35" s="35"/>
    </row>
    <row r="36" spans="1:9" x14ac:dyDescent="0.25">
      <c r="A36" s="50" t="s">
        <v>40</v>
      </c>
      <c r="B36" s="50"/>
      <c r="C36" s="50"/>
      <c r="D36" s="50"/>
      <c r="E36" s="38"/>
      <c r="F36" s="38"/>
      <c r="G36" s="38"/>
      <c r="H36" s="38"/>
      <c r="I36" s="35"/>
    </row>
    <row r="37" spans="1:9" x14ac:dyDescent="0.25">
      <c r="A37" s="38"/>
      <c r="B37" s="38"/>
      <c r="C37" s="38"/>
      <c r="D37" s="41"/>
      <c r="E37" s="38"/>
      <c r="F37" s="38"/>
      <c r="G37" s="38"/>
      <c r="H37" s="38"/>
      <c r="I37" s="35"/>
    </row>
    <row r="38" spans="1:9" x14ac:dyDescent="0.25">
      <c r="A38" s="38"/>
      <c r="B38" s="38"/>
      <c r="C38" s="39"/>
      <c r="D38" s="41"/>
      <c r="E38" s="38"/>
      <c r="F38" s="38"/>
      <c r="G38" s="38"/>
      <c r="H38" s="38"/>
      <c r="I38" s="35"/>
    </row>
    <row r="39" spans="1:9" x14ac:dyDescent="0.25">
      <c r="A39" s="38"/>
      <c r="B39" s="38"/>
      <c r="C39" s="38"/>
      <c r="D39" s="41"/>
      <c r="E39" s="38"/>
      <c r="F39" s="38"/>
      <c r="G39" s="38"/>
      <c r="H39" s="38"/>
      <c r="I39" s="35"/>
    </row>
    <row r="40" spans="1:9" x14ac:dyDescent="0.25">
      <c r="A40" s="38"/>
      <c r="B40" s="38"/>
      <c r="C40" s="39"/>
      <c r="D40" s="41"/>
      <c r="E40" s="38"/>
      <c r="F40" s="38"/>
      <c r="G40" s="38"/>
      <c r="H40" s="38"/>
      <c r="I40" s="35"/>
    </row>
    <row r="41" spans="1:9" x14ac:dyDescent="0.25">
      <c r="A41" s="38"/>
      <c r="B41" s="38"/>
      <c r="C41" s="39"/>
      <c r="D41" s="41"/>
      <c r="E41" s="38"/>
      <c r="F41" s="38"/>
      <c r="G41" s="38"/>
      <c r="H41" s="38"/>
      <c r="I41" s="35"/>
    </row>
    <row r="42" spans="1:9" x14ac:dyDescent="0.25">
      <c r="A42" s="38"/>
      <c r="B42" s="38"/>
      <c r="C42" s="39"/>
      <c r="D42" s="41"/>
      <c r="E42" s="38"/>
      <c r="F42" s="38"/>
      <c r="G42" s="38"/>
      <c r="H42" s="38"/>
      <c r="I42" s="35"/>
    </row>
    <row r="43" spans="1:9" x14ac:dyDescent="0.25">
      <c r="A43" s="38"/>
      <c r="B43" s="38"/>
      <c r="C43" s="39"/>
      <c r="D43" s="41"/>
      <c r="E43" s="38"/>
      <c r="F43" s="38"/>
      <c r="G43" s="38"/>
      <c r="H43" s="38"/>
      <c r="I43" s="35"/>
    </row>
    <row r="44" spans="1:9" x14ac:dyDescent="0.25">
      <c r="A44" s="40"/>
      <c r="B44" s="39"/>
      <c r="C44" s="41"/>
      <c r="D44" s="42"/>
      <c r="E44" s="42"/>
      <c r="F44" s="42"/>
      <c r="G44" s="42"/>
      <c r="H44" s="42"/>
      <c r="I44" s="35"/>
    </row>
    <row r="45" spans="1:9" x14ac:dyDescent="0.25">
      <c r="A45" s="38"/>
      <c r="B45" s="39"/>
      <c r="C45" s="41"/>
      <c r="D45" s="38"/>
      <c r="E45" s="38"/>
      <c r="F45" s="38"/>
      <c r="G45" s="38"/>
      <c r="H45" s="38"/>
      <c r="I45" s="35"/>
    </row>
    <row r="46" spans="1:9" x14ac:dyDescent="0.25">
      <c r="A46" s="38"/>
      <c r="B46" s="38"/>
      <c r="C46" s="41"/>
      <c r="D46" s="38"/>
      <c r="E46" s="38"/>
      <c r="F46" s="42"/>
      <c r="G46" s="38"/>
      <c r="H46" s="38"/>
      <c r="I46" s="35"/>
    </row>
  </sheetData>
  <sheetProtection algorithmName="SHA-512" hashValue="sgxq2awtSUsUy0/Op15ruuiS2I4QjqjSogdCrUxUMppmoP2oht7z7E1dCKd/qozYHZ2kHGROQ/efGsONwM4mgg==" saltValue="9Wh5Y0cZaayvJH4g8VJ0Ig==" spinCount="100000" sheet="1" objects="1" scenarios="1" selectLockedCells="1" selectUnlockedCells="1"/>
  <mergeCells count="16">
    <mergeCell ref="E14:E16"/>
    <mergeCell ref="A34:E34"/>
    <mergeCell ref="A36:D36"/>
    <mergeCell ref="F14:F16"/>
    <mergeCell ref="G14:G16"/>
    <mergeCell ref="A28:H28"/>
    <mergeCell ref="B10:H10"/>
    <mergeCell ref="A18:H18"/>
    <mergeCell ref="A21:H21"/>
    <mergeCell ref="A25:H25"/>
    <mergeCell ref="H13:H16"/>
    <mergeCell ref="A13:A16"/>
    <mergeCell ref="B13:B16"/>
    <mergeCell ref="C13:C16"/>
    <mergeCell ref="D14:D16"/>
    <mergeCell ref="D13:G13"/>
  </mergeCells>
  <phoneticPr fontId="0" type="noConversion"/>
  <pageMargins left="0.78740157480314965" right="0.39370078740157483" top="0.82677165354330717" bottom="0.27559055118110237" header="0.23622047244094491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2016-02-18T06:07:56Z</cp:lastPrinted>
  <dcterms:created xsi:type="dcterms:W3CDTF">2002-03-25T05:35:56Z</dcterms:created>
  <dcterms:modified xsi:type="dcterms:W3CDTF">2016-04-29T04:30:10Z</dcterms:modified>
</cp:coreProperties>
</file>