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5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1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51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51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71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76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<sst xmlns="http://schemas.openxmlformats.org/spreadsheetml/2006/main" count="164" uniqueCount="147">
  <si>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</si>
  <si>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</si>
  <si>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</si>
  <si>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</si>
  <si>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</si>
  <si>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</si>
  <si>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</si>
  <si>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</si>
  <si>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</si>
  <si>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</si>
  <si>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</si>
  <si>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</si>
  <si>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</si>
  <si>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</si>
  <si>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</si>
  <si>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</si>
  <si>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</si>
  <si>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</si>
  <si>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</si>
  <si>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</si>
  <si>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</si>
  <si>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</si>
  <si>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</si>
  <si>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</si>
  <si>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</si>
  <si>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</si>
  <si>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</si>
  <si>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</si>
  <si>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>(в базисном уровне цен)</t>
  </si>
  <si>
    <t>(в текущем уровне цен)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</si>
  <si>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</si>
  <si>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</si>
  <si>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</si>
  <si>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</si>
  <si>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</si>
  <si>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</si>
  <si>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</si>
  <si>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 общего имущества многоквартирного дома  по адресу: Томская область, г. Стрежевой , ул. Новая, 101. Капитальный ремонт , утепление фасада</t>
  </si>
  <si>
    <t>ЛОКАЛЬНЫЙ СМЕТНЫЙ РАСЧЕТ  № 02-01-02</t>
  </si>
  <si>
    <t xml:space="preserve">Облицовка фасада; </t>
  </si>
  <si>
    <t>ОЗС-101-АС</t>
  </si>
  <si>
    <t xml:space="preserve"> _______________________________ //</t>
  </si>
  <si>
    <t xml:space="preserve"> _______________________________  //</t>
  </si>
  <si>
    <t>Раздел 1. Облицовка фасада</t>
  </si>
  <si>
    <t>ФЕР15-01-063-01
Приказ Минстроя РФ от 30.01.14 №31/пр</t>
  </si>
  <si>
    <t>Наружная облицовка поверхности стен в вертикальном исполнении по металлическому каркасу (с его устройством): металлосайдингом с пароизоляционным слоем из пленки ЮТАФОЛ; 100 м2 поверхности облицовки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(135993 руб.)
СП 37%=55%*(0.85*0.8) от ФОТ; (59902 руб.)</t>
  </si>
  <si>
    <t>5,98
(526,77+71,23) / 100</t>
  </si>
  <si>
    <t>33958,86
______
1640,88</t>
  </si>
  <si>
    <t>267,33
______
4,9</t>
  </si>
  <si>
    <t>ФЕР15-01-063-01
15.71 Наружная облицовка поверхности стен по металлическому каркасу (с его устройством) металлосайдингом
ОЗП=16,45
ЭМ=7,19
ЗПМ=16,45
МАТ=2,45</t>
  </si>
  <si>
    <t>11494
______
482</t>
  </si>
  <si>
    <t>176,6285
______
0,3625</t>
  </si>
  <si>
    <t>1056,24
______
2,17</t>
  </si>
  <si>
    <t>ФССЦ-101-4135
Приказ Минстроя России от 12.11.14 №703/пр</t>
  </si>
  <si>
    <t>Пленка пароизоляционная ЮТАФОЛ (3-х слойная полиэтиленовая с армированным слоем из полиэтиленовых полос); м2</t>
  </si>
  <si>
    <t>ФССЦ-101-4135
Пленка пароизоляционная ЮТАФОЛ (3-х слойная полиэтиленовая с армированным слоем из полиэтиленовых полос)
МАТ=4,527</t>
  </si>
  <si>
    <t>ФССЦ-101-3250
Приказ Минстроя России от 12.11.14 №703/пр</t>
  </si>
  <si>
    <t>Покрытия зданий с повышенными архитектурными требованиями: сайдинг стальной с полимерным покрытием; м2</t>
  </si>
  <si>
    <t>ФССЦ-101-3250
Покрытия зданий с повышенными архитектурными требованиями: сайдинг стальной с полимерным покрытием
МАТ=2,803</t>
  </si>
  <si>
    <t>ФССЦ-101-4565
Приказ Минстроя России от 12.11.14 №703/пр</t>
  </si>
  <si>
    <t>Профнастил оцинкованный с покрытием: полиэстер C10-1100-0,7; м2</t>
  </si>
  <si>
    <t>627,9
598*1,05</t>
  </si>
  <si>
    <t>ФССЦ-101-4565
Профнастил оцинкованный с покрытием полиэстер C10-1100-0,7
МАТ=5,477</t>
  </si>
  <si>
    <t>ФССЦ-101-7194
Приказ Минстроя РФ от 30.01.14 №31/пр</t>
  </si>
  <si>
    <t>ИЗОСПАН А (Определение индекса Цена по ТССЦ-104-9221-90001- 19,42р/3,92=4,9541); м2</t>
  </si>
  <si>
    <t>ФССЦ-101-7194
Изоспан А
МАТ=4,9541</t>
  </si>
  <si>
    <t>ФССЦ-101-2403
Приказ Минстроя РФ от 30.01.14 №31/пр</t>
  </si>
  <si>
    <t>Нащельник стальной оцинкованный с покрытием «Полиэстер»; п.м</t>
  </si>
  <si>
    <t>72,88
144,64-71,76</t>
  </si>
  <si>
    <t>ФССЦ-101-2403
Нащельник стальной оцинкованный с покрытием «Полиэстер»
МАТ=1,648</t>
  </si>
  <si>
    <t>ФССЦ-201-1301
Приказ Минстроя России от 12.11.14 №703/пр</t>
  </si>
  <si>
    <t>Профиль цокольный длина 2500 мм; м</t>
  </si>
  <si>
    <t>ФССЦ-201-1301
Профиль цокольный: AL 50 мм, длина 2500 мм
МАТ=7,435</t>
  </si>
  <si>
    <t>ФЕР12-01-010-01
Приказ Минстроя РФ от 30.01.14 №31/пр</t>
  </si>
  <si>
    <t>Устройство мелких покрытий (брандмауэры, парапеты, свесы и т.п.) из листовой оцинкованной стали;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(2973 руб.)
СП 44%=65%*(0.85*0.8) от ФОТ; (1363 руб.)</t>
  </si>
  <si>
    <t>0,16975
(67,9*0,25) / 100</t>
  </si>
  <si>
    <t>10025,83
______
1106,02</t>
  </si>
  <si>
    <t>29,23
______
3,38</t>
  </si>
  <si>
    <t>ФЕР12-01-010-01
12.27. Устройство мелких покрытий (брандмауэры, парапеты, свесы и т.п.) из листовой оцинкованной стали
ОЗП=16,45
ЭМ=11,87
ЗПМ=16,45
МАТ=3,66</t>
  </si>
  <si>
    <t>59
______
9</t>
  </si>
  <si>
    <t>129,6625
______
0,25</t>
  </si>
  <si>
    <t>22,01
______
0,04</t>
  </si>
  <si>
    <t>ФССЦ-101-1875
Приказ Минстроя РФ от 30.01.14 №31/пр</t>
  </si>
  <si>
    <t>Сталь листовая оцинкованная толщиной листа 0,7 мм; т</t>
  </si>
  <si>
    <t>ФССЦ-101-1875
Сталь листовая оцинкованная толщиной листа:0,7 мм
МАТ=3,663</t>
  </si>
  <si>
    <t>ФССЦ-101-2411
Приказ Минстроя России от 12.11.14 №703/пр</t>
  </si>
  <si>
    <t>Водоотлив оконный шириной планки 250 мм из оцинкованной стали с полимерным покрытием; п.м</t>
  </si>
  <si>
    <t>ФССЦ-101-2411
Водоотлив оконный шириной планки 250 мм из оцинкованной стали с полимерным покрытием
МАТ=5,579</t>
  </si>
  <si>
    <t>ФЕР08-07-001-02
Приказ Минстроя РФ от 30.01.14 №31/пр</t>
  </si>
  <si>
    <t>Установка и разборка наружных инвентарных лесов высотой до 16 м: трубчатых для прочих отделочных работ; 100 м2 вертикальной проекции для наружных лесов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98%=128%*(0.9*0.85) от ФОТ; (46335 руб.)
СП 54%=80%*(0.85*0.8) от ФОТ; (25532 руб.)</t>
  </si>
  <si>
    <t>6,65
665 / 100</t>
  </si>
  <si>
    <t>783,06
______
432,22</t>
  </si>
  <si>
    <t>ФЕР08-07-001-02
8.43. Установка и разборка инвентарных лесов
ОЗП=16,45
ЭМ=11,42
ЗПМ=16,45
МАТ=12,49</t>
  </si>
  <si>
    <t>ФЕР09-04-002-01
Приказ Минстроя РФ от 30.01.14 №31/пр</t>
  </si>
  <si>
    <t>Монтаж кровельного покрытия: из профилированного листа при высоте здания до 25 м(Обшивка козырька);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(218 руб.)
СП 58%=85%*(0.85*0.8) от ФОТ; (173 руб.)</t>
  </si>
  <si>
    <t>0,045
4,5 / 100</t>
  </si>
  <si>
    <t>1111,41
______
356,81</t>
  </si>
  <si>
    <t>600,64
______
46,79</t>
  </si>
  <si>
    <t>ФЕР09-04-002-01
9.49 Монтаж кровельного покрытия: из профилированного листа
ОЗП=16,45
ЭМ=10,05
ЗПМ=16,45
МАТ=7,98</t>
  </si>
  <si>
    <t>272
______
35</t>
  </si>
  <si>
    <t>40,825
______
3,2625</t>
  </si>
  <si>
    <t>1,84
______
0,15</t>
  </si>
  <si>
    <t>ФССЦ-101-4565
Приказ Минстроя РФ от 30.01.14 №31/пр</t>
  </si>
  <si>
    <t>Профнастил оцинкованный с покрытием полиэстер C10-1100-0,7; м2</t>
  </si>
  <si>
    <t>4,725
4,5*1,05</t>
  </si>
  <si>
    <t>ФЕР12-01-009-02
Приказ Минстроя РФ от 30.01.14 №31/пр</t>
  </si>
  <si>
    <t>Устройство желобов: подвесных; 100 м желобов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(197 руб.)
СП 44%=65%*(0.85*0.8) от ФОТ; (90 руб.)</t>
  </si>
  <si>
    <t>0,04
4 / 100</t>
  </si>
  <si>
    <t>6792,84
______
308,12</t>
  </si>
  <si>
    <t>28,69
______
2,7</t>
  </si>
  <si>
    <t>ФЕР12-01-009-02
12.26. Устройство желобов
ОЗП=16,45
ЭМ=11,44
ЗПМ=16,45
МАТ=4,06</t>
  </si>
  <si>
    <t>13
______
2</t>
  </si>
  <si>
    <t>36,1215
______
0,2</t>
  </si>
  <si>
    <t>1,44
______
0,01</t>
  </si>
  <si>
    <t>ЗАТРАТЫ ПО ДОСТАВКЕ МАТЕРИАЛОВ (маршрут г. Нижневартовск-г. Стрежевой, расстояние 72 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</si>
  <si>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</si>
  <si>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</si>
  <si>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</si>
  <si>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</si>
  <si>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</si>
  <si>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</si>
  <si>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Итого прямые затраты по разделу в текущих ценах</t>
  </si>
  <si>
    <t>19701
______
528</t>
  </si>
  <si>
    <t>1414,2
______
2,37</t>
  </si>
  <si>
    <t>Накладные расходы</t>
  </si>
  <si>
    <t>Сметная прибыль</t>
  </si>
  <si>
    <t>Итого по разделу 1 Облицовка фасада</t>
  </si>
  <si>
    <t>Итого прямые затраты по смете в текущих ценах</t>
  </si>
  <si>
    <t>Итоги по смете:</t>
  </si>
  <si>
    <t xml:space="preserve">  Отделочные работы</t>
  </si>
  <si>
    <t xml:space="preserve">  Кровли</t>
  </si>
  <si>
    <t>23,45
______
0,05</t>
  </si>
  <si>
    <t xml:space="preserve">  Конструкции из кирпича и блоков</t>
  </si>
  <si>
    <t xml:space="preserve">  Строительные металлические конструкции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</si>
  <si>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</si>
  <si>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</si>
  <si>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</si>
  <si>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</si>
  <si>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</si>
  <si>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</si>
  <si>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</si>
  <si>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</si>
  <si>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</si>
  <si>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</si>
  <si>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 xml:space="preserve">Стоимость единицы , руб                                        </t>
  </si>
  <si>
    <t xml:space="preserve">Общая стоимость, руб                                             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</si>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</sst>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4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0" fontId="9" fillId="0" borderId="15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7" fillId="0" borderId="24" xfId="69" applyNumberFormat="1" applyFont="1" applyBorder="1" applyAlignment="1">
      <alignment horizontal="right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" fontId="7" fillId="0" borderId="12" xfId="69" applyNumberFormat="1" applyFont="1" applyBorder="1" applyAlignment="1">
      <alignment horizontal="right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tabSelected="1" zoomScale="90" zoomScaleNormal="90" zoomScalePageLayoutView="0" workbookViewId="0" topLeftCell="A51">
      <selection activeCell="I67" sqref="I67"/>
    </sheetView>
  </sheetViews>
  <sheetFormatPr defaultColWidth="9.125" defaultRowHeight="12.75" outlineLevelRow="1"/>
  <cols>
    <col min="1" max="1" width="3.875" style="63" customWidth="1"/>
    <col min="2" max="2" width="13.50390625" style="63" customWidth="1"/>
    <col min="3" max="3" width="43.50390625" style="63" customWidth="1"/>
    <col min="4" max="4" width="8.625" style="63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36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36</v>
      </c>
    </row>
    <row r="6" spans="1:14" s="2" customFormat="1" ht="16.5" customHeight="1" outlineLevel="1">
      <c r="A6" s="15" t="s">
        <v>35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35</v>
      </c>
      <c r="M6" s="16"/>
      <c r="N6" s="17"/>
    </row>
    <row r="7" spans="1:14" ht="17.25" customHeight="1">
      <c r="A7" s="18"/>
      <c r="B7" s="90" t="s">
        <v>37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9"/>
    </row>
    <row r="8" spans="1:13" ht="12.75" customHeight="1">
      <c r="A8" s="21"/>
      <c r="B8" s="89" t="s">
        <v>19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91" t="s">
        <v>38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9"/>
    </row>
    <row r="11" spans="1:13" ht="12.75" customHeight="1">
      <c r="A11" s="21"/>
      <c r="B11" s="89" t="s">
        <v>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22"/>
      <c r="B12" s="22"/>
      <c r="C12" s="22"/>
      <c r="D12" s="23"/>
      <c r="E12" s="22"/>
      <c r="F12" s="22"/>
      <c r="G12" s="93" t="s">
        <v>20</v>
      </c>
      <c r="H12" s="93"/>
      <c r="I12" s="92"/>
      <c r="J12" s="92"/>
      <c r="K12" s="22"/>
      <c r="L12" s="22"/>
      <c r="M12" s="22"/>
    </row>
    <row r="13" spans="1:13" ht="12.75" customHeight="1">
      <c r="A13" s="25" t="s">
        <v>21</v>
      </c>
      <c r="B13" s="90" t="s">
        <v>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2.75" customHeight="1">
      <c r="A14" s="21"/>
      <c r="B14" s="89" t="s">
        <v>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16" t="s">
        <v>40</v>
      </c>
      <c r="D16" s="116"/>
      <c r="E16" s="116"/>
      <c r="F16" s="116"/>
      <c r="G16" s="116"/>
      <c r="H16" s="116"/>
      <c r="I16" s="116"/>
      <c r="J16" s="116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4" t="s">
        <v>23</v>
      </c>
      <c r="I17" s="115"/>
      <c r="J17" s="115"/>
      <c r="K17" s="115"/>
      <c r="L17" s="120">
        <v>1009077</v>
      </c>
      <c r="M17" s="120"/>
      <c r="N17" s="30" t="s">
        <v>27</v>
      </c>
    </row>
    <row r="18" spans="1:14" ht="12.75">
      <c r="A18" s="76" t="s">
        <v>146</v>
      </c>
      <c r="B18" s="77"/>
      <c r="C18" s="77"/>
      <c r="D18" s="23"/>
      <c r="G18" s="29"/>
      <c r="H18" s="114" t="s">
        <v>24</v>
      </c>
      <c r="I18" s="115"/>
      <c r="J18" s="115"/>
      <c r="K18" s="115"/>
      <c r="L18" s="107">
        <v>212779</v>
      </c>
      <c r="M18" s="107"/>
      <c r="N18" s="30" t="s">
        <v>27</v>
      </c>
    </row>
    <row r="19" spans="1:14" ht="12.75" outlineLevel="1">
      <c r="A19" s="77"/>
      <c r="B19" s="77"/>
      <c r="C19" s="77"/>
      <c r="D19" s="23"/>
      <c r="G19" s="29"/>
      <c r="H19" s="114" t="s">
        <v>31</v>
      </c>
      <c r="I19" s="115"/>
      <c r="J19" s="115"/>
      <c r="K19" s="115"/>
      <c r="L19" s="107">
        <f>L20+M20</f>
        <v>1416.57</v>
      </c>
      <c r="M19" s="107"/>
      <c r="N19" s="30" t="s">
        <v>30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1414.2</v>
      </c>
      <c r="M20" s="31">
        <v>2.37</v>
      </c>
    </row>
    <row r="21" spans="1:13" ht="12.75" customHeight="1">
      <c r="A21" s="116" t="s">
        <v>143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8" t="s">
        <v>5</v>
      </c>
      <c r="B23" s="108" t="s">
        <v>6</v>
      </c>
      <c r="C23" s="108" t="s">
        <v>0</v>
      </c>
      <c r="D23" s="105" t="s">
        <v>7</v>
      </c>
      <c r="E23" s="105" t="s">
        <v>144</v>
      </c>
      <c r="F23" s="99"/>
      <c r="G23" s="106"/>
      <c r="H23" s="99" t="s">
        <v>3</v>
      </c>
      <c r="I23" s="105" t="s">
        <v>145</v>
      </c>
      <c r="J23" s="99"/>
      <c r="K23" s="99"/>
      <c r="L23" s="106"/>
      <c r="M23" s="99" t="s">
        <v>8</v>
      </c>
      <c r="N23" s="110"/>
    </row>
    <row r="24" spans="1:14" ht="12" customHeight="1">
      <c r="A24" s="102"/>
      <c r="B24" s="102"/>
      <c r="C24" s="102"/>
      <c r="D24" s="117"/>
      <c r="E24" s="94" t="s">
        <v>28</v>
      </c>
      <c r="F24" s="95"/>
      <c r="G24" s="96"/>
      <c r="H24" s="100"/>
      <c r="I24" s="94" t="s">
        <v>29</v>
      </c>
      <c r="J24" s="118"/>
      <c r="K24" s="118"/>
      <c r="L24" s="119"/>
      <c r="M24" s="100"/>
      <c r="N24" s="111"/>
    </row>
    <row r="25" spans="1:14" ht="23.25" customHeight="1">
      <c r="A25" s="102"/>
      <c r="B25" s="102"/>
      <c r="C25" s="102"/>
      <c r="D25" s="102"/>
      <c r="E25" s="36" t="s">
        <v>4</v>
      </c>
      <c r="F25" s="36" t="s">
        <v>9</v>
      </c>
      <c r="G25" s="102" t="s">
        <v>10</v>
      </c>
      <c r="H25" s="100"/>
      <c r="I25" s="102" t="s">
        <v>4</v>
      </c>
      <c r="J25" s="102" t="s">
        <v>11</v>
      </c>
      <c r="K25" s="36" t="s">
        <v>12</v>
      </c>
      <c r="L25" s="102" t="s">
        <v>10</v>
      </c>
      <c r="M25" s="112"/>
      <c r="N25" s="113"/>
    </row>
    <row r="26" spans="1:14" ht="18" customHeight="1">
      <c r="A26" s="102"/>
      <c r="B26" s="102"/>
      <c r="C26" s="102"/>
      <c r="D26" s="103"/>
      <c r="E26" s="108" t="s">
        <v>11</v>
      </c>
      <c r="F26" s="108" t="s">
        <v>13</v>
      </c>
      <c r="G26" s="103"/>
      <c r="H26" s="100"/>
      <c r="I26" s="102"/>
      <c r="J26" s="102"/>
      <c r="K26" s="108" t="s">
        <v>14</v>
      </c>
      <c r="L26" s="103"/>
      <c r="M26" s="97" t="s">
        <v>15</v>
      </c>
      <c r="N26" s="98"/>
    </row>
    <row r="27" spans="1:14" ht="17.25" customHeight="1">
      <c r="A27" s="109"/>
      <c r="B27" s="109"/>
      <c r="C27" s="109"/>
      <c r="D27" s="104"/>
      <c r="E27" s="109"/>
      <c r="F27" s="109"/>
      <c r="G27" s="104"/>
      <c r="H27" s="101"/>
      <c r="I27" s="109"/>
      <c r="J27" s="109"/>
      <c r="K27" s="109"/>
      <c r="L27" s="104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86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9" ht="180">
      <c r="A30" s="40">
        <v>1</v>
      </c>
      <c r="B30" s="41" t="s">
        <v>44</v>
      </c>
      <c r="C30" s="41" t="s">
        <v>45</v>
      </c>
      <c r="D30" s="42" t="s">
        <v>46</v>
      </c>
      <c r="E30" s="43" t="s">
        <v>47</v>
      </c>
      <c r="F30" s="43" t="s">
        <v>48</v>
      </c>
      <c r="G30" s="43">
        <v>32050.66</v>
      </c>
      <c r="H30" s="43" t="s">
        <v>49</v>
      </c>
      <c r="I30" s="44">
        <v>642483</v>
      </c>
      <c r="J30" s="44">
        <v>161415</v>
      </c>
      <c r="K30" s="44" t="s">
        <v>50</v>
      </c>
      <c r="L30" s="44">
        <v>469574</v>
      </c>
      <c r="M30" s="43" t="s">
        <v>51</v>
      </c>
      <c r="N30" s="43" t="s">
        <v>52</v>
      </c>
      <c r="O30" s="45"/>
      <c r="P30" s="45"/>
      <c r="Q30" s="45"/>
      <c r="R30" s="45"/>
      <c r="S30" s="45"/>
    </row>
    <row r="31" spans="1:19" ht="144">
      <c r="A31" s="40">
        <v>2</v>
      </c>
      <c r="B31" s="41" t="s">
        <v>53</v>
      </c>
      <c r="C31" s="41" t="s">
        <v>54</v>
      </c>
      <c r="D31" s="42">
        <v>-717.6</v>
      </c>
      <c r="E31" s="43">
        <v>6.46</v>
      </c>
      <c r="F31" s="43"/>
      <c r="G31" s="43">
        <v>6.46</v>
      </c>
      <c r="H31" s="43" t="s">
        <v>55</v>
      </c>
      <c r="I31" s="44">
        <v>-20983</v>
      </c>
      <c r="J31" s="44"/>
      <c r="K31" s="44"/>
      <c r="L31" s="44">
        <v>-20983</v>
      </c>
      <c r="M31" s="43"/>
      <c r="N31" s="43"/>
      <c r="O31" s="45"/>
      <c r="P31" s="45"/>
      <c r="Q31" s="45"/>
      <c r="R31" s="45"/>
      <c r="S31" s="45"/>
    </row>
    <row r="32" spans="1:19" ht="144">
      <c r="A32" s="40">
        <v>3</v>
      </c>
      <c r="B32" s="41" t="s">
        <v>56</v>
      </c>
      <c r="C32" s="41" t="s">
        <v>57</v>
      </c>
      <c r="D32" s="42">
        <v>-705.6</v>
      </c>
      <c r="E32" s="43">
        <v>132.94</v>
      </c>
      <c r="F32" s="43"/>
      <c r="G32" s="43">
        <v>132.94</v>
      </c>
      <c r="H32" s="43" t="s">
        <v>58</v>
      </c>
      <c r="I32" s="44">
        <v>-262928</v>
      </c>
      <c r="J32" s="44"/>
      <c r="K32" s="44"/>
      <c r="L32" s="44">
        <v>-262928</v>
      </c>
      <c r="M32" s="43"/>
      <c r="N32" s="43"/>
      <c r="O32" s="45"/>
      <c r="P32" s="45"/>
      <c r="Q32" s="45"/>
      <c r="R32" s="45"/>
      <c r="S32" s="45"/>
    </row>
    <row r="33" spans="1:19" ht="96">
      <c r="A33" s="40">
        <v>4</v>
      </c>
      <c r="B33" s="41" t="s">
        <v>59</v>
      </c>
      <c r="C33" s="41" t="s">
        <v>60</v>
      </c>
      <c r="D33" s="42" t="s">
        <v>61</v>
      </c>
      <c r="E33" s="43">
        <v>71.47</v>
      </c>
      <c r="F33" s="43"/>
      <c r="G33" s="43">
        <v>71.47</v>
      </c>
      <c r="H33" s="43" t="s">
        <v>62</v>
      </c>
      <c r="I33" s="44">
        <v>245785</v>
      </c>
      <c r="J33" s="44"/>
      <c r="K33" s="44"/>
      <c r="L33" s="44">
        <v>245785</v>
      </c>
      <c r="M33" s="43"/>
      <c r="N33" s="43"/>
      <c r="O33" s="45"/>
      <c r="P33" s="45"/>
      <c r="Q33" s="45"/>
      <c r="R33" s="45"/>
      <c r="S33" s="45"/>
    </row>
    <row r="34" spans="1:19" s="60" customFormat="1" ht="48">
      <c r="A34" s="40">
        <v>5</v>
      </c>
      <c r="B34" s="41" t="s">
        <v>63</v>
      </c>
      <c r="C34" s="41" t="s">
        <v>64</v>
      </c>
      <c r="D34" s="42">
        <v>717.6</v>
      </c>
      <c r="E34" s="43">
        <v>3.92</v>
      </c>
      <c r="F34" s="43"/>
      <c r="G34" s="43">
        <v>3.92</v>
      </c>
      <c r="H34" s="43" t="s">
        <v>65</v>
      </c>
      <c r="I34" s="44">
        <v>13936</v>
      </c>
      <c r="J34" s="44"/>
      <c r="K34" s="44"/>
      <c r="L34" s="44">
        <v>13936</v>
      </c>
      <c r="M34" s="43"/>
      <c r="N34" s="43"/>
      <c r="O34" s="45"/>
      <c r="P34" s="45"/>
      <c r="Q34" s="45"/>
      <c r="R34" s="45"/>
      <c r="S34" s="45"/>
    </row>
    <row r="35" spans="1:19" ht="96">
      <c r="A35" s="40">
        <v>6</v>
      </c>
      <c r="B35" s="41" t="s">
        <v>66</v>
      </c>
      <c r="C35" s="41" t="s">
        <v>67</v>
      </c>
      <c r="D35" s="42" t="s">
        <v>68</v>
      </c>
      <c r="E35" s="43">
        <v>64.47</v>
      </c>
      <c r="F35" s="43"/>
      <c r="G35" s="43">
        <v>64.47</v>
      </c>
      <c r="H35" s="43" t="s">
        <v>69</v>
      </c>
      <c r="I35" s="44">
        <v>7744</v>
      </c>
      <c r="J35" s="44"/>
      <c r="K35" s="44"/>
      <c r="L35" s="44">
        <v>7744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7</v>
      </c>
      <c r="B36" s="41" t="s">
        <v>70</v>
      </c>
      <c r="C36" s="41" t="s">
        <v>71</v>
      </c>
      <c r="D36" s="42">
        <v>105.73</v>
      </c>
      <c r="E36" s="43">
        <v>12.31</v>
      </c>
      <c r="F36" s="43"/>
      <c r="G36" s="43">
        <v>12.31</v>
      </c>
      <c r="H36" s="43" t="s">
        <v>72</v>
      </c>
      <c r="I36" s="44">
        <v>9676</v>
      </c>
      <c r="J36" s="44"/>
      <c r="K36" s="44"/>
      <c r="L36" s="44">
        <v>9676</v>
      </c>
      <c r="M36" s="43"/>
      <c r="N36" s="43"/>
      <c r="O36" s="45"/>
      <c r="P36" s="45"/>
      <c r="Q36" s="45"/>
      <c r="R36" s="45"/>
      <c r="S36" s="45"/>
    </row>
    <row r="37" spans="1:19" ht="180">
      <c r="A37" s="40">
        <v>8</v>
      </c>
      <c r="B37" s="41" t="s">
        <v>73</v>
      </c>
      <c r="C37" s="41" t="s">
        <v>74</v>
      </c>
      <c r="D37" s="42" t="s">
        <v>75</v>
      </c>
      <c r="E37" s="43" t="s">
        <v>76</v>
      </c>
      <c r="F37" s="43" t="s">
        <v>77</v>
      </c>
      <c r="G37" s="43">
        <v>8890.58</v>
      </c>
      <c r="H37" s="43" t="s">
        <v>78</v>
      </c>
      <c r="I37" s="44">
        <v>8671</v>
      </c>
      <c r="J37" s="44">
        <v>3088</v>
      </c>
      <c r="K37" s="44" t="s">
        <v>79</v>
      </c>
      <c r="L37" s="44">
        <v>5524</v>
      </c>
      <c r="M37" s="43" t="s">
        <v>80</v>
      </c>
      <c r="N37" s="43" t="s">
        <v>81</v>
      </c>
      <c r="O37" s="45"/>
      <c r="P37" s="45"/>
      <c r="Q37" s="45"/>
      <c r="R37" s="45"/>
      <c r="S37" s="45"/>
    </row>
    <row r="38" spans="1:19" ht="96">
      <c r="A38" s="40">
        <v>9</v>
      </c>
      <c r="B38" s="41" t="s">
        <v>82</v>
      </c>
      <c r="C38" s="41" t="s">
        <v>83</v>
      </c>
      <c r="D38" s="42">
        <v>-0.1327</v>
      </c>
      <c r="E38" s="43">
        <v>11200</v>
      </c>
      <c r="F38" s="43"/>
      <c r="G38" s="43">
        <v>11200</v>
      </c>
      <c r="H38" s="43" t="s">
        <v>84</v>
      </c>
      <c r="I38" s="44">
        <v>-5444</v>
      </c>
      <c r="J38" s="44"/>
      <c r="K38" s="44"/>
      <c r="L38" s="44">
        <v>-5444</v>
      </c>
      <c r="M38" s="43"/>
      <c r="N38" s="43"/>
      <c r="O38" s="45"/>
      <c r="P38" s="45"/>
      <c r="Q38" s="45"/>
      <c r="R38" s="45"/>
      <c r="S38" s="45"/>
    </row>
    <row r="39" spans="1:19" s="60" customFormat="1" ht="132">
      <c r="A39" s="40">
        <v>10</v>
      </c>
      <c r="B39" s="41" t="s">
        <v>85</v>
      </c>
      <c r="C39" s="41" t="s">
        <v>86</v>
      </c>
      <c r="D39" s="42">
        <v>67.9</v>
      </c>
      <c r="E39" s="43">
        <v>26.41</v>
      </c>
      <c r="F39" s="43"/>
      <c r="G39" s="43">
        <v>26.41</v>
      </c>
      <c r="H39" s="43" t="s">
        <v>87</v>
      </c>
      <c r="I39" s="44">
        <v>10004</v>
      </c>
      <c r="J39" s="44"/>
      <c r="K39" s="44"/>
      <c r="L39" s="44">
        <v>10004</v>
      </c>
      <c r="M39" s="43"/>
      <c r="N39" s="43"/>
      <c r="O39" s="45"/>
      <c r="P39" s="45"/>
      <c r="Q39" s="45"/>
      <c r="R39" s="45"/>
      <c r="S39" s="45"/>
    </row>
    <row r="40" spans="1:19" ht="144">
      <c r="A40" s="40">
        <v>11</v>
      </c>
      <c r="B40" s="41" t="s">
        <v>88</v>
      </c>
      <c r="C40" s="41" t="s">
        <v>89</v>
      </c>
      <c r="D40" s="42" t="s">
        <v>90</v>
      </c>
      <c r="E40" s="43" t="s">
        <v>91</v>
      </c>
      <c r="F40" s="43">
        <v>7.63</v>
      </c>
      <c r="G40" s="43">
        <v>343.22</v>
      </c>
      <c r="H40" s="43" t="s">
        <v>92</v>
      </c>
      <c r="I40" s="44">
        <v>76368</v>
      </c>
      <c r="J40" s="44">
        <v>47281</v>
      </c>
      <c r="K40" s="44">
        <v>579</v>
      </c>
      <c r="L40" s="44">
        <v>28508</v>
      </c>
      <c r="M40" s="43">
        <v>50.025</v>
      </c>
      <c r="N40" s="43">
        <v>332.67</v>
      </c>
      <c r="O40" s="45"/>
      <c r="P40" s="45"/>
      <c r="Q40" s="45"/>
      <c r="R40" s="45"/>
      <c r="S40" s="45"/>
    </row>
    <row r="41" spans="1:19" ht="132">
      <c r="A41" s="40">
        <v>12</v>
      </c>
      <c r="B41" s="41" t="s">
        <v>93</v>
      </c>
      <c r="C41" s="41" t="s">
        <v>94</v>
      </c>
      <c r="D41" s="42" t="s">
        <v>95</v>
      </c>
      <c r="E41" s="43" t="s">
        <v>96</v>
      </c>
      <c r="F41" s="43" t="s">
        <v>97</v>
      </c>
      <c r="G41" s="43">
        <v>153.96</v>
      </c>
      <c r="H41" s="43" t="s">
        <v>98</v>
      </c>
      <c r="I41" s="44">
        <v>591</v>
      </c>
      <c r="J41" s="44">
        <v>264</v>
      </c>
      <c r="K41" s="44" t="s">
        <v>99</v>
      </c>
      <c r="L41" s="44">
        <v>55</v>
      </c>
      <c r="M41" s="43" t="s">
        <v>100</v>
      </c>
      <c r="N41" s="43" t="s">
        <v>101</v>
      </c>
      <c r="O41" s="45"/>
      <c r="P41" s="45"/>
      <c r="Q41" s="45"/>
      <c r="R41" s="45"/>
      <c r="S41" s="45"/>
    </row>
    <row r="42" spans="1:19" ht="96">
      <c r="A42" s="40">
        <v>13</v>
      </c>
      <c r="B42" s="41" t="s">
        <v>102</v>
      </c>
      <c r="C42" s="41" t="s">
        <v>103</v>
      </c>
      <c r="D42" s="42" t="s">
        <v>104</v>
      </c>
      <c r="E42" s="43">
        <v>71.47</v>
      </c>
      <c r="F42" s="43"/>
      <c r="G42" s="43">
        <v>71.47</v>
      </c>
      <c r="H42" s="43" t="s">
        <v>62</v>
      </c>
      <c r="I42" s="44">
        <v>1850</v>
      </c>
      <c r="J42" s="44"/>
      <c r="K42" s="44"/>
      <c r="L42" s="44">
        <v>1850</v>
      </c>
      <c r="M42" s="43"/>
      <c r="N42" s="43"/>
      <c r="O42" s="45"/>
      <c r="P42" s="45"/>
      <c r="Q42" s="45"/>
      <c r="R42" s="45"/>
      <c r="S42" s="45"/>
    </row>
    <row r="43" spans="1:19" ht="108">
      <c r="A43" s="40">
        <v>14</v>
      </c>
      <c r="B43" s="41" t="s">
        <v>105</v>
      </c>
      <c r="C43" s="41" t="s">
        <v>106</v>
      </c>
      <c r="D43" s="42" t="s">
        <v>107</v>
      </c>
      <c r="E43" s="43" t="s">
        <v>108</v>
      </c>
      <c r="F43" s="43" t="s">
        <v>109</v>
      </c>
      <c r="G43" s="43">
        <v>6456.03</v>
      </c>
      <c r="H43" s="43" t="s">
        <v>110</v>
      </c>
      <c r="I43" s="44">
        <v>1264</v>
      </c>
      <c r="J43" s="44">
        <v>203</v>
      </c>
      <c r="K43" s="44" t="s">
        <v>111</v>
      </c>
      <c r="L43" s="44">
        <v>1048</v>
      </c>
      <c r="M43" s="43" t="s">
        <v>112</v>
      </c>
      <c r="N43" s="43" t="s">
        <v>113</v>
      </c>
      <c r="O43" s="45"/>
      <c r="P43" s="45"/>
      <c r="Q43" s="45"/>
      <c r="R43" s="45"/>
      <c r="S43" s="45"/>
    </row>
    <row r="44" spans="1:19" ht="17.25" customHeight="1">
      <c r="A44" s="87" t="s">
        <v>114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45"/>
      <c r="P44" s="45"/>
      <c r="Q44" s="45"/>
      <c r="R44" s="45"/>
      <c r="S44" s="45"/>
    </row>
    <row r="45" spans="1:19" ht="360">
      <c r="A45" s="40">
        <v>15</v>
      </c>
      <c r="B45" s="41" t="s">
        <v>115</v>
      </c>
      <c r="C45" s="41" t="s">
        <v>116</v>
      </c>
      <c r="D45" s="42">
        <v>10.665</v>
      </c>
      <c r="E45" s="43">
        <v>59.8</v>
      </c>
      <c r="F45" s="43">
        <v>59.8</v>
      </c>
      <c r="G45" s="43"/>
      <c r="H45" s="43" t="s">
        <v>117</v>
      </c>
      <c r="I45" s="44">
        <v>7283</v>
      </c>
      <c r="J45" s="44"/>
      <c r="K45" s="44">
        <v>7283</v>
      </c>
      <c r="L45" s="44"/>
      <c r="M45" s="43"/>
      <c r="N45" s="43"/>
      <c r="O45" s="45"/>
      <c r="P45" s="45"/>
      <c r="Q45" s="45"/>
      <c r="R45" s="45"/>
      <c r="S45" s="45"/>
    </row>
    <row r="46" spans="1:19" ht="360">
      <c r="A46" s="40">
        <v>16</v>
      </c>
      <c r="B46" s="41" t="s">
        <v>118</v>
      </c>
      <c r="C46" s="41" t="s">
        <v>119</v>
      </c>
      <c r="D46" s="42">
        <v>0.001</v>
      </c>
      <c r="E46" s="43">
        <v>98.84</v>
      </c>
      <c r="F46" s="43">
        <v>98.84</v>
      </c>
      <c r="G46" s="43"/>
      <c r="H46" s="43" t="s">
        <v>120</v>
      </c>
      <c r="I46" s="44">
        <v>1</v>
      </c>
      <c r="J46" s="44"/>
      <c r="K46" s="44">
        <v>1</v>
      </c>
      <c r="L46" s="44"/>
      <c r="M46" s="43"/>
      <c r="N46" s="43"/>
      <c r="O46" s="45"/>
      <c r="P46" s="45"/>
      <c r="Q46" s="45"/>
      <c r="R46" s="45"/>
      <c r="S46" s="45"/>
    </row>
    <row r="47" spans="1:19" ht="36">
      <c r="A47" s="82" t="s">
        <v>121</v>
      </c>
      <c r="B47" s="83"/>
      <c r="C47" s="83"/>
      <c r="D47" s="83"/>
      <c r="E47" s="83"/>
      <c r="F47" s="83"/>
      <c r="G47" s="83"/>
      <c r="H47" s="83"/>
      <c r="I47" s="44">
        <v>736301</v>
      </c>
      <c r="J47" s="44">
        <v>212251</v>
      </c>
      <c r="K47" s="44" t="s">
        <v>122</v>
      </c>
      <c r="L47" s="44">
        <v>504349</v>
      </c>
      <c r="M47" s="43"/>
      <c r="N47" s="43" t="s">
        <v>123</v>
      </c>
      <c r="O47" s="45"/>
      <c r="P47" s="45"/>
      <c r="Q47" s="45"/>
      <c r="R47" s="45"/>
      <c r="S47" s="45"/>
    </row>
    <row r="48" spans="1:19" ht="12">
      <c r="A48" s="82" t="s">
        <v>124</v>
      </c>
      <c r="B48" s="83"/>
      <c r="C48" s="83"/>
      <c r="D48" s="83"/>
      <c r="E48" s="83"/>
      <c r="F48" s="83"/>
      <c r="G48" s="83"/>
      <c r="H48" s="83"/>
      <c r="I48" s="44">
        <v>185716</v>
      </c>
      <c r="J48" s="44"/>
      <c r="K48" s="44"/>
      <c r="L48" s="44"/>
      <c r="M48" s="43"/>
      <c r="N48" s="43"/>
      <c r="O48" s="45"/>
      <c r="P48" s="45"/>
      <c r="Q48" s="45"/>
      <c r="R48" s="45"/>
      <c r="S48" s="45"/>
    </row>
    <row r="49" spans="1:19" ht="12">
      <c r="A49" s="82" t="s">
        <v>125</v>
      </c>
      <c r="B49" s="83"/>
      <c r="C49" s="83"/>
      <c r="D49" s="83"/>
      <c r="E49" s="83"/>
      <c r="F49" s="83"/>
      <c r="G49" s="83"/>
      <c r="H49" s="83"/>
      <c r="I49" s="44">
        <v>87060</v>
      </c>
      <c r="J49" s="44"/>
      <c r="K49" s="44"/>
      <c r="L49" s="44"/>
      <c r="M49" s="43"/>
      <c r="N49" s="43"/>
      <c r="O49" s="45"/>
      <c r="P49" s="45"/>
      <c r="Q49" s="45"/>
      <c r="R49" s="45"/>
      <c r="S49" s="45"/>
    </row>
    <row r="50" spans="1:19" ht="36">
      <c r="A50" s="84" t="s">
        <v>126</v>
      </c>
      <c r="B50" s="85"/>
      <c r="C50" s="85"/>
      <c r="D50" s="85"/>
      <c r="E50" s="85"/>
      <c r="F50" s="85"/>
      <c r="G50" s="85"/>
      <c r="H50" s="85"/>
      <c r="I50" s="70">
        <v>1009077</v>
      </c>
      <c r="J50" s="70"/>
      <c r="K50" s="70"/>
      <c r="L50" s="70"/>
      <c r="M50" s="71"/>
      <c r="N50" s="71" t="s">
        <v>123</v>
      </c>
      <c r="O50" s="45"/>
      <c r="P50" s="45"/>
      <c r="Q50" s="45"/>
      <c r="R50" s="45"/>
      <c r="S50" s="45"/>
    </row>
    <row r="51" spans="1:19" ht="36">
      <c r="A51" s="78" t="s">
        <v>127</v>
      </c>
      <c r="B51" s="79"/>
      <c r="C51" s="79"/>
      <c r="D51" s="79"/>
      <c r="E51" s="79"/>
      <c r="F51" s="79"/>
      <c r="G51" s="79"/>
      <c r="H51" s="79"/>
      <c r="I51" s="72">
        <v>736301</v>
      </c>
      <c r="J51" s="72">
        <v>212251</v>
      </c>
      <c r="K51" s="72" t="s">
        <v>122</v>
      </c>
      <c r="L51" s="72">
        <v>504349</v>
      </c>
      <c r="M51" s="73"/>
      <c r="N51" s="73" t="s">
        <v>123</v>
      </c>
      <c r="O51" s="45"/>
      <c r="P51" s="45"/>
      <c r="Q51" s="45"/>
      <c r="R51" s="45"/>
      <c r="S51" s="45"/>
    </row>
    <row r="52" spans="1:19" ht="12">
      <c r="A52" s="78" t="s">
        <v>124</v>
      </c>
      <c r="B52" s="79"/>
      <c r="C52" s="79"/>
      <c r="D52" s="79"/>
      <c r="E52" s="79"/>
      <c r="F52" s="79"/>
      <c r="G52" s="79"/>
      <c r="H52" s="79"/>
      <c r="I52" s="72">
        <v>185716</v>
      </c>
      <c r="J52" s="72"/>
      <c r="K52" s="72"/>
      <c r="L52" s="72"/>
      <c r="M52" s="73"/>
      <c r="N52" s="73"/>
      <c r="O52" s="45"/>
      <c r="P52" s="45"/>
      <c r="Q52" s="45"/>
      <c r="R52" s="45"/>
      <c r="S52" s="45"/>
    </row>
    <row r="53" spans="1:19" ht="12">
      <c r="A53" s="78" t="s">
        <v>125</v>
      </c>
      <c r="B53" s="79"/>
      <c r="C53" s="79"/>
      <c r="D53" s="79"/>
      <c r="E53" s="79"/>
      <c r="F53" s="79"/>
      <c r="G53" s="79"/>
      <c r="H53" s="79"/>
      <c r="I53" s="72">
        <v>87060</v>
      </c>
      <c r="J53" s="72"/>
      <c r="K53" s="72"/>
      <c r="L53" s="72"/>
      <c r="M53" s="73"/>
      <c r="N53" s="73"/>
      <c r="O53" s="45"/>
      <c r="P53" s="45"/>
      <c r="Q53" s="45"/>
      <c r="R53" s="45"/>
      <c r="S53" s="45"/>
    </row>
    <row r="54" spans="1:19" ht="12">
      <c r="A54" s="80" t="s">
        <v>128</v>
      </c>
      <c r="B54" s="81"/>
      <c r="C54" s="81"/>
      <c r="D54" s="81"/>
      <c r="E54" s="81"/>
      <c r="F54" s="81"/>
      <c r="G54" s="81"/>
      <c r="H54" s="81"/>
      <c r="I54" s="74"/>
      <c r="J54" s="74"/>
      <c r="K54" s="74"/>
      <c r="L54" s="74"/>
      <c r="M54" s="75"/>
      <c r="N54" s="75"/>
      <c r="O54" s="45"/>
      <c r="P54" s="45"/>
      <c r="Q54" s="45"/>
      <c r="R54" s="45"/>
      <c r="S54" s="45"/>
    </row>
    <row r="55" spans="1:19" ht="36">
      <c r="A55" s="78" t="s">
        <v>129</v>
      </c>
      <c r="B55" s="79"/>
      <c r="C55" s="79"/>
      <c r="D55" s="79"/>
      <c r="E55" s="79"/>
      <c r="F55" s="79"/>
      <c r="G55" s="79"/>
      <c r="H55" s="79"/>
      <c r="I55" s="72">
        <v>831608</v>
      </c>
      <c r="J55" s="72"/>
      <c r="K55" s="72"/>
      <c r="L55" s="72"/>
      <c r="M55" s="73"/>
      <c r="N55" s="73" t="s">
        <v>52</v>
      </c>
      <c r="O55" s="45"/>
      <c r="P55" s="45"/>
      <c r="Q55" s="45"/>
      <c r="R55" s="45"/>
      <c r="S55" s="45"/>
    </row>
    <row r="56" spans="1:19" ht="33.75">
      <c r="A56" s="78" t="s">
        <v>130</v>
      </c>
      <c r="B56" s="79"/>
      <c r="C56" s="79"/>
      <c r="D56" s="79"/>
      <c r="E56" s="79"/>
      <c r="F56" s="79"/>
      <c r="G56" s="79"/>
      <c r="H56" s="79"/>
      <c r="I56" s="72">
        <v>19118</v>
      </c>
      <c r="J56" s="72"/>
      <c r="K56" s="72"/>
      <c r="L56" s="72"/>
      <c r="M56" s="73"/>
      <c r="N56" s="73" t="s">
        <v>131</v>
      </c>
      <c r="O56" s="45"/>
      <c r="P56" s="45"/>
      <c r="Q56" s="45"/>
      <c r="R56" s="45"/>
      <c r="S56" s="45"/>
    </row>
    <row r="57" spans="1:19" ht="12.75">
      <c r="A57" s="78" t="s">
        <v>132</v>
      </c>
      <c r="B57" s="79"/>
      <c r="C57" s="79"/>
      <c r="D57" s="79"/>
      <c r="E57" s="79"/>
      <c r="F57" s="79"/>
      <c r="G57" s="79"/>
      <c r="H57" s="79"/>
      <c r="I57" s="72">
        <v>148235</v>
      </c>
      <c r="J57" s="72"/>
      <c r="K57" s="72"/>
      <c r="L57" s="72"/>
      <c r="M57" s="73"/>
      <c r="N57" s="73">
        <v>332.67</v>
      </c>
      <c r="O57" s="45"/>
      <c r="P57" s="45"/>
      <c r="Q57" s="45"/>
      <c r="R57" s="45"/>
      <c r="S57" s="45"/>
    </row>
    <row r="58" spans="1:19" ht="33.75">
      <c r="A58" s="78" t="s">
        <v>133</v>
      </c>
      <c r="B58" s="79"/>
      <c r="C58" s="79"/>
      <c r="D58" s="79"/>
      <c r="E58" s="79"/>
      <c r="F58" s="79"/>
      <c r="G58" s="79"/>
      <c r="H58" s="79"/>
      <c r="I58" s="72">
        <v>2832</v>
      </c>
      <c r="J58" s="72"/>
      <c r="K58" s="72"/>
      <c r="L58" s="72"/>
      <c r="M58" s="73"/>
      <c r="N58" s="73" t="s">
        <v>101</v>
      </c>
      <c r="O58" s="45"/>
      <c r="P58" s="45"/>
      <c r="Q58" s="45"/>
      <c r="R58" s="45"/>
      <c r="S58" s="45"/>
    </row>
    <row r="59" spans="1:19" ht="12.75">
      <c r="A59" s="78" t="s">
        <v>134</v>
      </c>
      <c r="B59" s="79"/>
      <c r="C59" s="79"/>
      <c r="D59" s="79"/>
      <c r="E59" s="79"/>
      <c r="F59" s="79"/>
      <c r="G59" s="79"/>
      <c r="H59" s="79"/>
      <c r="I59" s="72">
        <v>7284</v>
      </c>
      <c r="J59" s="72"/>
      <c r="K59" s="72"/>
      <c r="L59" s="72"/>
      <c r="M59" s="73"/>
      <c r="N59" s="73"/>
      <c r="O59" s="45"/>
      <c r="P59" s="45"/>
      <c r="Q59" s="45"/>
      <c r="R59" s="45"/>
      <c r="S59" s="45"/>
    </row>
    <row r="60" spans="1:19" ht="33.75">
      <c r="A60" s="78" t="s">
        <v>135</v>
      </c>
      <c r="B60" s="79"/>
      <c r="C60" s="79"/>
      <c r="D60" s="79"/>
      <c r="E60" s="79"/>
      <c r="F60" s="79"/>
      <c r="G60" s="79"/>
      <c r="H60" s="79"/>
      <c r="I60" s="72">
        <v>1009077</v>
      </c>
      <c r="J60" s="72"/>
      <c r="K60" s="72"/>
      <c r="L60" s="72"/>
      <c r="M60" s="73"/>
      <c r="N60" s="73" t="s">
        <v>123</v>
      </c>
      <c r="O60" s="45"/>
      <c r="P60" s="45"/>
      <c r="Q60" s="45"/>
      <c r="R60" s="45"/>
      <c r="S60" s="45"/>
    </row>
    <row r="61" spans="1:19" ht="12.75">
      <c r="A61" s="78" t="s">
        <v>136</v>
      </c>
      <c r="B61" s="79"/>
      <c r="C61" s="79"/>
      <c r="D61" s="79"/>
      <c r="E61" s="79"/>
      <c r="F61" s="79"/>
      <c r="G61" s="79"/>
      <c r="H61" s="79"/>
      <c r="I61" s="72"/>
      <c r="J61" s="72"/>
      <c r="K61" s="72"/>
      <c r="L61" s="72"/>
      <c r="M61" s="73"/>
      <c r="N61" s="73"/>
      <c r="O61" s="45"/>
      <c r="P61" s="45"/>
      <c r="Q61" s="45"/>
      <c r="R61" s="45"/>
      <c r="S61" s="45"/>
    </row>
    <row r="62" spans="1:19" ht="12.75">
      <c r="A62" s="78" t="s">
        <v>137</v>
      </c>
      <c r="B62" s="79"/>
      <c r="C62" s="79"/>
      <c r="D62" s="79"/>
      <c r="E62" s="79"/>
      <c r="F62" s="79"/>
      <c r="G62" s="79"/>
      <c r="H62" s="79"/>
      <c r="I62" s="72">
        <v>504349</v>
      </c>
      <c r="J62" s="72"/>
      <c r="K62" s="72"/>
      <c r="L62" s="72"/>
      <c r="M62" s="73"/>
      <c r="N62" s="73"/>
      <c r="O62" s="45"/>
      <c r="P62" s="45"/>
      <c r="Q62" s="45"/>
      <c r="R62" s="45"/>
      <c r="S62" s="45"/>
    </row>
    <row r="63" spans="1:19" ht="12.75">
      <c r="A63" s="78" t="s">
        <v>138</v>
      </c>
      <c r="B63" s="79"/>
      <c r="C63" s="79"/>
      <c r="D63" s="79"/>
      <c r="E63" s="79"/>
      <c r="F63" s="79"/>
      <c r="G63" s="79"/>
      <c r="H63" s="79"/>
      <c r="I63" s="72">
        <v>19701</v>
      </c>
      <c r="J63" s="72"/>
      <c r="K63" s="72"/>
      <c r="L63" s="72"/>
      <c r="M63" s="73"/>
      <c r="N63" s="73"/>
      <c r="O63" s="45"/>
      <c r="P63" s="45"/>
      <c r="Q63" s="45"/>
      <c r="R63" s="45"/>
      <c r="S63" s="45"/>
    </row>
    <row r="64" spans="1:19" ht="12.75">
      <c r="A64" s="78" t="s">
        <v>139</v>
      </c>
      <c r="B64" s="79"/>
      <c r="C64" s="79"/>
      <c r="D64" s="79"/>
      <c r="E64" s="79"/>
      <c r="F64" s="79"/>
      <c r="G64" s="79"/>
      <c r="H64" s="79"/>
      <c r="I64" s="72">
        <v>212779</v>
      </c>
      <c r="J64" s="72"/>
      <c r="K64" s="72"/>
      <c r="L64" s="72"/>
      <c r="M64" s="73"/>
      <c r="N64" s="73"/>
      <c r="O64" s="45"/>
      <c r="P64" s="45"/>
      <c r="Q64" s="45"/>
      <c r="R64" s="45"/>
      <c r="S64" s="45"/>
    </row>
    <row r="65" spans="1:19" ht="12.75">
      <c r="A65" s="78" t="s">
        <v>140</v>
      </c>
      <c r="B65" s="79"/>
      <c r="C65" s="79"/>
      <c r="D65" s="79"/>
      <c r="E65" s="79"/>
      <c r="F65" s="79"/>
      <c r="G65" s="79"/>
      <c r="H65" s="79"/>
      <c r="I65" s="72">
        <v>185716</v>
      </c>
      <c r="J65" s="72"/>
      <c r="K65" s="72"/>
      <c r="L65" s="72"/>
      <c r="M65" s="73"/>
      <c r="N65" s="73"/>
      <c r="O65" s="45"/>
      <c r="P65" s="45"/>
      <c r="Q65" s="45"/>
      <c r="R65" s="45"/>
      <c r="S65" s="45"/>
    </row>
    <row r="66" spans="1:19" ht="12.75">
      <c r="A66" s="78" t="s">
        <v>141</v>
      </c>
      <c r="B66" s="79"/>
      <c r="C66" s="79"/>
      <c r="D66" s="79"/>
      <c r="E66" s="79"/>
      <c r="F66" s="79"/>
      <c r="G66" s="79"/>
      <c r="H66" s="79"/>
      <c r="I66" s="72">
        <v>87060</v>
      </c>
      <c r="J66" s="72"/>
      <c r="K66" s="72"/>
      <c r="L66" s="72"/>
      <c r="M66" s="73"/>
      <c r="N66" s="73"/>
      <c r="O66" s="45"/>
      <c r="P66" s="45"/>
      <c r="Q66" s="45"/>
      <c r="R66" s="45"/>
      <c r="S66" s="45"/>
    </row>
    <row r="67" spans="1:19" ht="36">
      <c r="A67" s="80" t="s">
        <v>142</v>
      </c>
      <c r="B67" s="81"/>
      <c r="C67" s="81"/>
      <c r="D67" s="81"/>
      <c r="E67" s="81"/>
      <c r="F67" s="81"/>
      <c r="G67" s="81"/>
      <c r="H67" s="81"/>
      <c r="I67" s="74">
        <v>1009077</v>
      </c>
      <c r="J67" s="74"/>
      <c r="K67" s="74"/>
      <c r="L67" s="74"/>
      <c r="M67" s="75"/>
      <c r="N67" s="75" t="s">
        <v>123</v>
      </c>
      <c r="O67" s="45"/>
      <c r="P67" s="45"/>
      <c r="Q67" s="45"/>
      <c r="R67" s="45"/>
      <c r="S67" s="45"/>
    </row>
    <row r="68" spans="1:14" ht="12">
      <c r="A68" s="46"/>
      <c r="B68" s="47"/>
      <c r="C68" s="48"/>
      <c r="D68" s="49"/>
      <c r="E68" s="50"/>
      <c r="F68" s="50"/>
      <c r="G68" s="50"/>
      <c r="H68" s="50"/>
      <c r="I68" s="46"/>
      <c r="J68" s="46"/>
      <c r="K68" s="46"/>
      <c r="L68" s="46"/>
      <c r="M68" s="46"/>
      <c r="N68" s="46"/>
    </row>
    <row r="69" spans="1:13" ht="12">
      <c r="A69" s="51"/>
      <c r="B69" s="52"/>
      <c r="C69" s="53"/>
      <c r="D69" s="51"/>
      <c r="E69" s="54"/>
      <c r="F69" s="54"/>
      <c r="G69" s="54"/>
      <c r="H69" s="54"/>
      <c r="I69" s="55"/>
      <c r="J69" s="54"/>
      <c r="K69" s="54"/>
      <c r="L69" s="54"/>
      <c r="M69" s="54"/>
    </row>
    <row r="70" spans="1:13" ht="12">
      <c r="A70" s="51"/>
      <c r="B70" s="52"/>
      <c r="C70" s="53"/>
      <c r="D70" s="51"/>
      <c r="E70" s="54"/>
      <c r="F70" s="54"/>
      <c r="G70" s="54"/>
      <c r="H70" s="54"/>
      <c r="I70" s="55"/>
      <c r="J70" s="54"/>
      <c r="K70" s="54"/>
      <c r="L70" s="54"/>
      <c r="M70" s="54"/>
    </row>
    <row r="71" spans="1:14" ht="12.75">
      <c r="A71" s="56"/>
      <c r="B71" s="57" t="s">
        <v>34</v>
      </c>
      <c r="C71" s="58" t="s">
        <v>41</v>
      </c>
      <c r="D71" s="56"/>
      <c r="E71" s="59"/>
      <c r="F71" s="60"/>
      <c r="G71" s="61"/>
      <c r="H71" s="60"/>
      <c r="I71" s="62"/>
      <c r="J71" s="62"/>
      <c r="K71" s="62"/>
      <c r="L71" s="62"/>
      <c r="M71" s="62"/>
      <c r="N71" s="60"/>
    </row>
    <row r="72" spans="3:19" ht="12.75">
      <c r="C72" s="64" t="s">
        <v>32</v>
      </c>
      <c r="D72" s="65"/>
      <c r="E72" s="65"/>
      <c r="O72" s="60"/>
      <c r="P72" s="60"/>
      <c r="Q72" s="60"/>
      <c r="R72" s="60"/>
      <c r="S72" s="60"/>
    </row>
    <row r="73" spans="3:5" ht="11.25">
      <c r="C73" s="64"/>
      <c r="D73" s="65"/>
      <c r="E73" s="65"/>
    </row>
    <row r="74" ht="11.25">
      <c r="D74" s="66"/>
    </row>
    <row r="76" spans="1:14" ht="12.75">
      <c r="A76" s="67"/>
      <c r="B76" s="57" t="s">
        <v>33</v>
      </c>
      <c r="C76" s="58" t="s">
        <v>42</v>
      </c>
      <c r="D76" s="68"/>
      <c r="E76" s="58"/>
      <c r="F76" s="60"/>
      <c r="G76" s="69"/>
      <c r="H76" s="69"/>
      <c r="I76" s="69"/>
      <c r="J76" s="69"/>
      <c r="K76" s="69"/>
      <c r="L76" s="69"/>
      <c r="M76" s="69"/>
      <c r="N76" s="60"/>
    </row>
    <row r="77" spans="3:19" ht="12.75">
      <c r="C77" s="64" t="s">
        <v>32</v>
      </c>
      <c r="D77" s="65"/>
      <c r="E77" s="65"/>
      <c r="O77" s="60"/>
      <c r="P77" s="60"/>
      <c r="Q77" s="60"/>
      <c r="R77" s="60"/>
      <c r="S77" s="60"/>
    </row>
  </sheetData>
  <sheetProtection password="EC6B" sheet="1" objects="1" scenarios="1" selectLockedCells="1" selectUnlockedCells="1"/>
  <mergeCells count="58">
    <mergeCell ref="L19:M19"/>
    <mergeCell ref="H19:K19"/>
    <mergeCell ref="C16:J16"/>
    <mergeCell ref="D23:D27"/>
    <mergeCell ref="H18:K18"/>
    <mergeCell ref="I24:L24"/>
    <mergeCell ref="A21:L21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  <mergeCell ref="A49:H49"/>
    <mergeCell ref="A50:H50"/>
    <mergeCell ref="A51:H51"/>
    <mergeCell ref="A52:H52"/>
    <mergeCell ref="A29:N29"/>
    <mergeCell ref="A44:N44"/>
    <mergeCell ref="A47:H47"/>
    <mergeCell ref="A48:H48"/>
    <mergeCell ref="A59:H59"/>
    <mergeCell ref="A60:H60"/>
    <mergeCell ref="A53:H53"/>
    <mergeCell ref="A54:H54"/>
    <mergeCell ref="A55:H55"/>
    <mergeCell ref="A56:H56"/>
    <mergeCell ref="A18:C19"/>
    <mergeCell ref="A65:H65"/>
    <mergeCell ref="A66:H66"/>
    <mergeCell ref="A67:H67"/>
    <mergeCell ref="A61:H61"/>
    <mergeCell ref="A62:H62"/>
    <mergeCell ref="A63:H63"/>
    <mergeCell ref="A64:H64"/>
    <mergeCell ref="A57:H57"/>
    <mergeCell ref="A58:H58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Сафьянова Любовь Александровна</cp:lastModifiedBy>
  <cp:lastPrinted>2015-10-21T03:58:52Z</cp:lastPrinted>
  <dcterms:created xsi:type="dcterms:W3CDTF">2004-03-31T11:09:00Z</dcterms:created>
  <dcterms:modified xsi:type="dcterms:W3CDTF">2016-04-20T10:10:24Z</dcterms:modified>
  <cp:category/>
  <cp:version/>
  <cp:contentType/>
  <cp:contentStatus/>
</cp:coreProperties>
</file>