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23.03.2016 КОНКУРС\Колхозная,18\"/>
    </mc:Choice>
  </mc:AlternateContent>
  <bookViews>
    <workbookView xWindow="0" yWindow="0" windowWidth="27150" windowHeight="1164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calcId="152511" fullPrecision="0"/>
</workbook>
</file>

<file path=xl/calcChain.xml><?xml version="1.0" encoding="utf-8"?>
<calcChain xmlns="http://schemas.openxmlformats.org/spreadsheetml/2006/main">
  <c r="E35" i="1" l="1"/>
  <c r="D35" i="1"/>
  <c r="E33" i="1"/>
  <c r="D33" i="1"/>
  <c r="H27" i="1"/>
  <c r="H28" i="1" s="1"/>
  <c r="D28" i="1"/>
  <c r="E28" i="1"/>
  <c r="E30" i="1" s="1"/>
  <c r="D34" i="1"/>
  <c r="E31" i="1" l="1"/>
  <c r="H35" i="1" l="1"/>
  <c r="E34" i="1"/>
  <c r="H34" i="1" s="1"/>
  <c r="H33" i="1"/>
  <c r="D31" i="1"/>
  <c r="H30" i="1"/>
  <c r="H31" i="1" l="1"/>
</calcChain>
</file>

<file path=xl/sharedStrings.xml><?xml version="1.0" encoding="utf-8"?>
<sst xmlns="http://schemas.openxmlformats.org/spreadsheetml/2006/main" count="38" uniqueCount="37">
  <si>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</si>
  <si>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</si>
  <si>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</si>
  <si>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</si>
  <si>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</si>
  <si>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</si>
  <si>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</si>
  <si>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</si>
  <si>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</si>
  <si>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</si>
  <si>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</si>
  <si>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</si>
  <si>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</si>
  <si>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</si>
  <si>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</si>
  <si>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</si>
  <si>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</si>
  <si>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</si>
  <si>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Ремонт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</si>
  <si>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</si>
  <si>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</si>
  <si>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</si>
  <si>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</si>
  <si>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</si>
  <si>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</si>
  <si>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</si>
  <si>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</si>
  <si>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</si>
  <si>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(должность, подпись, расшифровка)</t>
  </si>
  <si>
    <t>"Утвержден" «    »________________2015 г.</t>
  </si>
  <si>
    <t>«    »________________2015 г.</t>
  </si>
  <si>
    <t>Составлена в ценах по состоянию на 3 кв. 2015___________</t>
  </si>
  <si>
    <t xml:space="preserve">Капитальный ремонт крыши многоквартирного дома по адресу: г. Томск, ул. Колхозная, 18.    
</t>
  </si>
  <si>
    <t xml:space="preserve">        Сводный сметный расчет в сумме 4 122 506.93 руб</t>
  </si>
  <si>
    <t xml:space="preserve">Руководитель  ___________________________ </t>
  </si>
  <si>
    <t xml:space="preserve">НДС - 18% </t>
  </si>
  <si>
    <t>Главный инженер 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</si>
</sst>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right" vertical="top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4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" fontId="2" fillId="0" borderId="3" xfId="0" applyNumberFormat="1" applyFon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7"/>
  <sheetViews>
    <sheetView showGridLines="0" tabSelected="1" topLeftCell="A16" workbookViewId="0">
      <selection activeCell="R18" sqref="R18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48.42578125" style="2" customWidth="1"/>
    <col min="4" max="4" width="12.28515625" style="8" customWidth="1"/>
    <col min="5" max="5" width="13" style="8" customWidth="1"/>
    <col min="6" max="6" width="13.42578125" style="8" customWidth="1"/>
    <col min="7" max="7" width="12.5703125" style="8" customWidth="1"/>
    <col min="8" max="8" width="13.42578125" style="8" customWidth="1"/>
    <col min="9" max="16384" width="9.140625" style="5"/>
  </cols>
  <sheetData>
    <row r="1" spans="1:8" x14ac:dyDescent="0.2">
      <c r="D1" s="3"/>
      <c r="E1" s="3"/>
      <c r="F1" s="3"/>
      <c r="G1" s="3"/>
      <c r="H1" s="4" t="s">
        <v>5</v>
      </c>
    </row>
    <row r="2" spans="1:8" x14ac:dyDescent="0.2">
      <c r="B2" s="2" t="s">
        <v>7</v>
      </c>
      <c r="C2" s="13"/>
      <c r="D2" s="6"/>
      <c r="E2" s="6"/>
      <c r="F2" s="6"/>
      <c r="G2" s="6"/>
      <c r="H2" s="3"/>
    </row>
    <row r="3" spans="1:8" x14ac:dyDescent="0.2">
      <c r="D3" s="7" t="s">
        <v>8</v>
      </c>
      <c r="F3" s="3"/>
      <c r="G3" s="3"/>
      <c r="H3" s="3"/>
    </row>
    <row r="4" spans="1:8" x14ac:dyDescent="0.2">
      <c r="B4" s="2" t="s">
        <v>29</v>
      </c>
      <c r="C4" s="14"/>
      <c r="D4" s="3"/>
      <c r="E4" s="7"/>
      <c r="F4" s="3"/>
      <c r="G4" s="3"/>
      <c r="H4" s="3"/>
    </row>
    <row r="5" spans="1:8" x14ac:dyDescent="0.2">
      <c r="D5" s="3"/>
      <c r="E5" s="7"/>
      <c r="F5" s="3"/>
      <c r="G5" s="3"/>
      <c r="H5" s="3"/>
    </row>
    <row r="6" spans="1:8" x14ac:dyDescent="0.2">
      <c r="A6" s="38" t="s">
        <v>33</v>
      </c>
      <c r="B6" s="38"/>
      <c r="C6" s="38"/>
      <c r="D6" s="30"/>
      <c r="E6" s="29"/>
      <c r="F6" s="3"/>
      <c r="G6" s="28"/>
      <c r="H6" s="3"/>
    </row>
    <row r="7" spans="1:8" x14ac:dyDescent="0.2">
      <c r="B7" s="2" t="s">
        <v>12</v>
      </c>
      <c r="D7" s="3"/>
      <c r="E7" s="3"/>
      <c r="F7" s="11"/>
      <c r="G7" s="3"/>
      <c r="H7" s="3"/>
    </row>
    <row r="8" spans="1:8" x14ac:dyDescent="0.2">
      <c r="C8" s="13"/>
      <c r="D8" s="6"/>
      <c r="E8" s="9"/>
      <c r="F8" s="6"/>
      <c r="G8" s="6"/>
      <c r="H8" s="3"/>
    </row>
    <row r="9" spans="1:8" x14ac:dyDescent="0.2">
      <c r="D9" s="7" t="s">
        <v>9</v>
      </c>
      <c r="F9" s="3"/>
      <c r="G9" s="3"/>
      <c r="H9" s="3"/>
    </row>
    <row r="10" spans="1:8" x14ac:dyDescent="0.2">
      <c r="D10" s="3"/>
      <c r="E10" s="7"/>
      <c r="F10" s="3"/>
      <c r="G10" s="3"/>
      <c r="H10" s="3"/>
    </row>
    <row r="11" spans="1:8" x14ac:dyDescent="0.2">
      <c r="B11" s="2" t="s">
        <v>30</v>
      </c>
      <c r="H11" s="3"/>
    </row>
    <row r="12" spans="1:8" x14ac:dyDescent="0.2">
      <c r="G12" s="3"/>
      <c r="H12" s="3"/>
    </row>
    <row r="13" spans="1:8" x14ac:dyDescent="0.2">
      <c r="D13" s="10" t="s">
        <v>6</v>
      </c>
      <c r="F13" s="3"/>
      <c r="G13" s="3"/>
      <c r="H13" s="3"/>
    </row>
    <row r="14" spans="1:8" x14ac:dyDescent="0.2">
      <c r="D14" s="11"/>
      <c r="F14" s="3"/>
      <c r="G14" s="3"/>
      <c r="H14" s="3"/>
    </row>
    <row r="15" spans="1:8" x14ac:dyDescent="0.2">
      <c r="C15" s="40" t="s">
        <v>32</v>
      </c>
      <c r="D15" s="41"/>
      <c r="E15" s="41"/>
      <c r="F15" s="41"/>
      <c r="G15" s="41"/>
      <c r="H15" s="3"/>
    </row>
    <row r="16" spans="1:8" x14ac:dyDescent="0.2">
      <c r="D16" s="12" t="s">
        <v>0</v>
      </c>
      <c r="F16" s="3"/>
      <c r="G16" s="3"/>
      <c r="H16" s="3"/>
    </row>
    <row r="17" spans="1:8" x14ac:dyDescent="0.2">
      <c r="H17" s="3"/>
    </row>
    <row r="18" spans="1:8" x14ac:dyDescent="0.2">
      <c r="B18" s="2" t="s">
        <v>31</v>
      </c>
      <c r="D18" s="11"/>
      <c r="E18" s="3"/>
      <c r="F18" s="3"/>
      <c r="G18" s="3"/>
      <c r="H18" s="3"/>
    </row>
    <row r="19" spans="1:8" x14ac:dyDescent="0.2">
      <c r="D19" s="11"/>
      <c r="E19" s="3"/>
      <c r="F19" s="3"/>
      <c r="G19" s="3"/>
      <c r="H19" s="3"/>
    </row>
    <row r="20" spans="1:8" x14ac:dyDescent="0.2">
      <c r="D20" s="3"/>
      <c r="E20" s="3"/>
      <c r="F20" s="3"/>
      <c r="G20" s="3"/>
      <c r="H20" s="3"/>
    </row>
    <row r="21" spans="1:8" ht="12.75" customHeight="1" x14ac:dyDescent="0.2">
      <c r="A21" s="39" t="s">
        <v>1</v>
      </c>
      <c r="B21" s="42" t="s">
        <v>10</v>
      </c>
      <c r="C21" s="42" t="s">
        <v>11</v>
      </c>
      <c r="D21" s="43" t="s">
        <v>14</v>
      </c>
      <c r="E21" s="43"/>
      <c r="F21" s="43"/>
      <c r="G21" s="43"/>
      <c r="H21" s="39" t="s">
        <v>15</v>
      </c>
    </row>
    <row r="22" spans="1:8" x14ac:dyDescent="0.2">
      <c r="A22" s="39"/>
      <c r="B22" s="42"/>
      <c r="C22" s="42"/>
      <c r="D22" s="39" t="s">
        <v>13</v>
      </c>
      <c r="E22" s="39" t="s">
        <v>2</v>
      </c>
      <c r="F22" s="39" t="s">
        <v>3</v>
      </c>
      <c r="G22" s="39" t="s">
        <v>4</v>
      </c>
      <c r="H22" s="39"/>
    </row>
    <row r="23" spans="1:8" x14ac:dyDescent="0.2">
      <c r="A23" s="39"/>
      <c r="B23" s="42"/>
      <c r="C23" s="42"/>
      <c r="D23" s="39"/>
      <c r="E23" s="39"/>
      <c r="F23" s="39"/>
      <c r="G23" s="39"/>
      <c r="H23" s="39"/>
    </row>
    <row r="24" spans="1:8" x14ac:dyDescent="0.2">
      <c r="A24" s="39"/>
      <c r="B24" s="42"/>
      <c r="C24" s="42"/>
      <c r="D24" s="39"/>
      <c r="E24" s="39"/>
      <c r="F24" s="39"/>
      <c r="G24" s="39"/>
      <c r="H24" s="39"/>
    </row>
    <row r="25" spans="1:8" x14ac:dyDescent="0.2">
      <c r="A25" s="15">
        <v>1</v>
      </c>
      <c r="B25" s="16">
        <v>2</v>
      </c>
      <c r="C25" s="16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</row>
    <row r="26" spans="1:8" x14ac:dyDescent="0.2">
      <c r="A26" s="33" t="s">
        <v>16</v>
      </c>
      <c r="B26" s="34"/>
      <c r="C26" s="34"/>
      <c r="D26" s="34"/>
      <c r="E26" s="34"/>
      <c r="F26" s="34"/>
      <c r="G26" s="34"/>
      <c r="H26" s="34"/>
    </row>
    <row r="27" spans="1:8" x14ac:dyDescent="0.2">
      <c r="A27" s="17">
        <v>1</v>
      </c>
      <c r="B27" s="18" t="s">
        <v>17</v>
      </c>
      <c r="C27" s="18" t="s">
        <v>18</v>
      </c>
      <c r="D27" s="22">
        <v>3405.38</v>
      </c>
      <c r="E27" s="22">
        <v>19.77</v>
      </c>
      <c r="F27" s="21"/>
      <c r="G27" s="21"/>
      <c r="H27" s="22">
        <f>D27+E27</f>
        <v>3425.15</v>
      </c>
    </row>
    <row r="28" spans="1:8" x14ac:dyDescent="0.2">
      <c r="A28" s="19"/>
      <c r="B28" s="20"/>
      <c r="C28" s="18" t="s">
        <v>19</v>
      </c>
      <c r="D28" s="22">
        <f>D27</f>
        <v>3405.38</v>
      </c>
      <c r="E28" s="22">
        <f>E27</f>
        <v>19.77</v>
      </c>
      <c r="F28" s="21"/>
      <c r="G28" s="21"/>
      <c r="H28" s="22">
        <f>H27</f>
        <v>3425.15</v>
      </c>
    </row>
    <row r="29" spans="1:8" x14ac:dyDescent="0.2">
      <c r="A29" s="36" t="s">
        <v>20</v>
      </c>
      <c r="B29" s="37"/>
      <c r="C29" s="37"/>
      <c r="D29" s="37"/>
      <c r="E29" s="37"/>
      <c r="F29" s="37"/>
      <c r="G29" s="37"/>
      <c r="H29" s="37"/>
    </row>
    <row r="30" spans="1:8" ht="25.5" x14ac:dyDescent="0.2">
      <c r="A30" s="26">
        <v>2</v>
      </c>
      <c r="B30" s="25" t="s">
        <v>21</v>
      </c>
      <c r="C30" s="25" t="s">
        <v>22</v>
      </c>
      <c r="D30" s="22">
        <v>68.099999999999994</v>
      </c>
      <c r="E30" s="22">
        <f>E28*2%</f>
        <v>0.4</v>
      </c>
      <c r="F30" s="21"/>
      <c r="G30" s="22"/>
      <c r="H30" s="22">
        <f>D30+E30+G30</f>
        <v>68.5</v>
      </c>
    </row>
    <row r="31" spans="1:8" x14ac:dyDescent="0.2">
      <c r="A31" s="23"/>
      <c r="B31" s="24"/>
      <c r="C31" s="25" t="s">
        <v>23</v>
      </c>
      <c r="D31" s="22">
        <f>D30</f>
        <v>68.099999999999994</v>
      </c>
      <c r="E31" s="22">
        <f>E30</f>
        <v>0.4</v>
      </c>
      <c r="F31" s="21"/>
      <c r="G31" s="22"/>
      <c r="H31" s="22">
        <f>H30</f>
        <v>68.5</v>
      </c>
    </row>
    <row r="32" spans="1:8" x14ac:dyDescent="0.2">
      <c r="A32" s="36" t="s">
        <v>24</v>
      </c>
      <c r="B32" s="37"/>
      <c r="C32" s="37"/>
      <c r="D32" s="37"/>
      <c r="E32" s="37"/>
      <c r="F32" s="37"/>
      <c r="G32" s="37"/>
      <c r="H32" s="37"/>
    </row>
    <row r="33" spans="1:9" ht="25.5" x14ac:dyDescent="0.2">
      <c r="A33" s="26">
        <v>3</v>
      </c>
      <c r="B33" s="25" t="s">
        <v>25</v>
      </c>
      <c r="C33" s="25" t="s">
        <v>35</v>
      </c>
      <c r="D33" s="22">
        <f>(D28+D30)*0.18</f>
        <v>625.23</v>
      </c>
      <c r="E33" s="22">
        <f>(E28+E30)*0.18</f>
        <v>3.63</v>
      </c>
      <c r="F33" s="21"/>
      <c r="G33" s="22"/>
      <c r="H33" s="22">
        <f>D33+E33+G33</f>
        <v>628.86</v>
      </c>
      <c r="I33" s="27"/>
    </row>
    <row r="34" spans="1:9" x14ac:dyDescent="0.2">
      <c r="A34" s="23"/>
      <c r="B34" s="24"/>
      <c r="C34" s="25" t="s">
        <v>26</v>
      </c>
      <c r="D34" s="22">
        <f>D33</f>
        <v>625.23</v>
      </c>
      <c r="E34" s="22">
        <f>E33</f>
        <v>3.63</v>
      </c>
      <c r="F34" s="21"/>
      <c r="G34" s="22"/>
      <c r="H34" s="22">
        <f>D34+E34+G34</f>
        <v>628.86</v>
      </c>
    </row>
    <row r="35" spans="1:9" x14ac:dyDescent="0.2">
      <c r="A35" s="23"/>
      <c r="B35" s="24"/>
      <c r="C35" s="25" t="s">
        <v>27</v>
      </c>
      <c r="D35" s="22">
        <f>D28+D30+D33</f>
        <v>4098.71</v>
      </c>
      <c r="E35" s="22">
        <f>E28+E30+E33</f>
        <v>23.8</v>
      </c>
      <c r="F35" s="21"/>
      <c r="G35" s="22"/>
      <c r="H35" s="22">
        <f>D35+E35+G35</f>
        <v>4122.51</v>
      </c>
      <c r="I35" s="27"/>
    </row>
    <row r="38" spans="1:9" x14ac:dyDescent="0.2">
      <c r="A38" s="35" t="s">
        <v>34</v>
      </c>
      <c r="B38" s="32"/>
      <c r="C38" s="32"/>
      <c r="D38" s="32"/>
      <c r="E38" s="32"/>
      <c r="F38" s="32"/>
      <c r="G38" s="32"/>
      <c r="H38" s="32"/>
    </row>
    <row r="39" spans="1:9" x14ac:dyDescent="0.2">
      <c r="A39" s="31" t="s">
        <v>28</v>
      </c>
      <c r="B39" s="32"/>
      <c r="C39" s="32"/>
      <c r="D39" s="32"/>
      <c r="E39" s="32"/>
      <c r="F39" s="32"/>
      <c r="G39" s="32"/>
      <c r="H39" s="32"/>
    </row>
    <row r="41" spans="1:9" x14ac:dyDescent="0.2">
      <c r="A41" s="35" t="s">
        <v>36</v>
      </c>
      <c r="B41" s="32"/>
      <c r="C41" s="32"/>
      <c r="D41" s="32"/>
      <c r="E41" s="32"/>
      <c r="F41" s="32"/>
      <c r="G41" s="32"/>
      <c r="H41" s="32"/>
    </row>
    <row r="42" spans="1:9" x14ac:dyDescent="0.2">
      <c r="A42" s="31" t="s">
        <v>28</v>
      </c>
      <c r="B42" s="32"/>
      <c r="C42" s="32"/>
      <c r="D42" s="32"/>
      <c r="E42" s="32"/>
      <c r="F42" s="32"/>
      <c r="G42" s="32"/>
      <c r="H42" s="32"/>
    </row>
    <row r="44" spans="1:9" x14ac:dyDescent="0.2">
      <c r="A44" s="35"/>
      <c r="B44" s="32"/>
      <c r="C44" s="32"/>
      <c r="D44" s="32"/>
      <c r="E44" s="32"/>
      <c r="F44" s="32"/>
      <c r="G44" s="32"/>
      <c r="H44" s="32"/>
    </row>
    <row r="45" spans="1:9" x14ac:dyDescent="0.2">
      <c r="A45" s="31"/>
      <c r="B45" s="32"/>
      <c r="C45" s="32"/>
      <c r="D45" s="32"/>
      <c r="E45" s="32"/>
      <c r="F45" s="32"/>
      <c r="G45" s="32"/>
      <c r="H45" s="32"/>
    </row>
    <row r="47" spans="1:9" x14ac:dyDescent="0.2">
      <c r="A47" s="35"/>
      <c r="B47" s="32"/>
      <c r="C47" s="32"/>
      <c r="D47" s="32"/>
      <c r="E47" s="32"/>
      <c r="F47" s="32"/>
      <c r="G47" s="32"/>
      <c r="H47" s="32"/>
    </row>
  </sheetData>
  <mergeCells count="21">
    <mergeCell ref="A6:C6"/>
    <mergeCell ref="G22:G24"/>
    <mergeCell ref="A29:H29"/>
    <mergeCell ref="H21:H24"/>
    <mergeCell ref="C15:G15"/>
    <mergeCell ref="E22:E24"/>
    <mergeCell ref="D22:D24"/>
    <mergeCell ref="A26:H26"/>
    <mergeCell ref="A21:A24"/>
    <mergeCell ref="B21:B24"/>
    <mergeCell ref="C21:C24"/>
    <mergeCell ref="F22:F24"/>
    <mergeCell ref="D21:G21"/>
    <mergeCell ref="A39:H39"/>
    <mergeCell ref="A44:H44"/>
    <mergeCell ref="A47:H47"/>
    <mergeCell ref="A45:H45"/>
    <mergeCell ref="A42:H42"/>
    <mergeCell ref="A41:H41"/>
    <mergeCell ref="A32:H32"/>
    <mergeCell ref="A38:H38"/>
  </mergeCells>
  <phoneticPr fontId="0" type="noConversion"/>
  <pageMargins left="0.78740157480314965" right="0.39370078740157483" top="0.43307086614173229" bottom="0.47244094488188981" header="0.23622047244094491" footer="0.23622047244094491"/>
  <pageSetup paperSize="9" scale="94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Чернова Оксана Геннадьевна</cp:lastModifiedBy>
  <cp:lastPrinted>2016-03-02T04:47:42Z</cp:lastPrinted>
  <dcterms:created xsi:type="dcterms:W3CDTF">2002-03-25T05:35:56Z</dcterms:created>
  <dcterms:modified xsi:type="dcterms:W3CDTF">2016-03-17T09:08:58Z</dcterms:modified>
</cp:coreProperties>
</file>