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23.03.2016 КОНКУРС\Толстого, 44\"/>
    </mc:Choice>
  </mc:AlternateContent>
  <bookViews>
    <workbookView xWindow="0" yWindow="180" windowWidth="7500" windowHeight="4125" tabRatio="771"/>
  </bookViews>
  <sheets>
    <sheet name="ССР" sheetId="8" r:id="rId1"/>
  </sheets>
  <calcPr calcId="152511"/>
</workbook>
</file>

<file path=xl/calcChain.xml><?xml version="1.0" encoding="utf-8"?>
<calcChain xmlns="http://schemas.openxmlformats.org/spreadsheetml/2006/main">
  <c r="E36" i="8" l="1"/>
  <c r="G36" i="8"/>
  <c r="H36" i="8"/>
  <c r="H34" i="8"/>
  <c r="H35" i="8"/>
  <c r="G35" i="8"/>
  <c r="E34" i="8"/>
  <c r="G34" i="8"/>
  <c r="H32" i="8"/>
  <c r="G31" i="8"/>
  <c r="G32" i="8"/>
  <c r="H31" i="8"/>
  <c r="G30" i="8"/>
  <c r="H30" i="8"/>
</calcChain>
</file>

<file path=xl/comments1.xml><?xml version="1.0" encoding="utf-8"?>
<comments xmlns="http://schemas.openxmlformats.org/spreadsheetml/2006/main">
  <authors>
    <author>Алексей</author>
    <author>nsavkin</author>
    <author>Alex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значение&gt;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&lt;Всего по расчету(руб./тыс.руб.)&gt;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101 значение&gt;</t>
        </r>
      </text>
    </comment>
    <comment ref="C1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</t>
        </r>
      </text>
    </comment>
    <comment ref="A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п.п.&gt;</t>
        </r>
      </text>
    </comment>
    <comment ref="B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сметного расчета&gt;</t>
        </r>
      </text>
    </comment>
    <comment ref="C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работ и затрат (глав, объектов)&gt;</t>
        </r>
      </text>
    </comment>
    <comment ref="D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&lt;Строительные работы&gt;</t>
        </r>
      </text>
    </comment>
    <comment ref="E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&lt;Монтажные работы&gt;</t>
        </r>
      </text>
    </comment>
    <comment ref="F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&lt;Оборудование, мебель, инвентарь&gt;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&lt;Прочее&gt;</t>
        </r>
      </text>
    </comment>
    <comment ref="H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&lt;Всего&gt;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350 значение&gt;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360 значение&gt;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<sst xmlns="http://schemas.openxmlformats.org/spreadsheetml/2006/main" count="45" uniqueCount="40">
  <si>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</si>
  <si>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</si>
  <si>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</si>
  <si>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</si>
  <si>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</si>
  <si>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СВОДНЫЙ СМЕТНЫЙ РАСЧЕТ СТОИМОСТИ СТРОИТЕЛЬСТВА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</si>
  <si>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</si>
  <si>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</si>
  <si>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</si>
  <si>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</si>
  <si>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</si>
  <si>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</si>
  <si>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</si>
  <si>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</si>
  <si>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</si>
  <si>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</si>
  <si>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[подпись (инициалы, фамилия)]</t>
  </si>
  <si>
    <t>"Утвержден" «    »________________2015 г.</t>
  </si>
  <si>
    <t>«    »________________2015 г.</t>
  </si>
  <si>
    <t>Составлена в ценах по состоянию на 3 кв. 2015 г.</t>
  </si>
  <si>
    <t/>
  </si>
  <si>
    <t>Глава 2. Основные объекты</t>
  </si>
  <si>
    <t>02-01-01</t>
  </si>
  <si>
    <t>ремонт крыши</t>
  </si>
  <si>
    <t>Итого по Главе 2. "Основные объекты"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</si>
  <si>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</si>
  <si>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</si>
  <si>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</si>
  <si>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</si>
  <si>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</si>
  <si>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</si>
  <si>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МДС 81-35.2004 п.4.100</t>
  </si>
  <si>
    <t>Итого "Налоги и обязательные платежи"</t>
  </si>
  <si>
    <t>Всего по сводному расчету</t>
  </si>
  <si>
    <t xml:space="preserve">Региональный фонд капитального ремонта многоквартирных домов Томской области  </t>
  </si>
  <si>
    <t>Капитальный ремонт крыши в многоквартирном доме, расположенном по адресу: Томская область, г. Томск, ул. Л. Толстого, д. 44</t>
  </si>
  <si>
    <t xml:space="preserve">Руководитель </t>
  </si>
  <si>
    <t xml:space="preserve">Главный инженер </t>
  </si>
  <si>
    <t>Сводный сметный расчет в сумме 3 185 512.75 руб.</t>
  </si>
  <si>
    <t xml:space="preserve">НДС - 18%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</si>
</sst>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4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4" fillId="0" borderId="0"/>
    <xf numFmtId="0" fontId="3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11" applyFont="1"/>
    <xf numFmtId="0" fontId="3" fillId="0" borderId="0" xfId="23" applyAlignment="1">
      <alignment horizontal="left"/>
    </xf>
    <xf numFmtId="0" fontId="3" fillId="0" borderId="0" xfId="24">
      <alignment horizontal="left" vertical="top"/>
    </xf>
    <xf numFmtId="0" fontId="0" fillId="0" borderId="2" xfId="0" applyBorder="1"/>
    <xf numFmtId="0" fontId="3" fillId="0" borderId="2" xfId="24" applyBorder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4" xfId="22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2" xfId="23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" xfId="23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24" applyBorder="1">
      <alignment horizontal="left" vertical="top"/>
    </xf>
    <xf numFmtId="0" fontId="0" fillId="0" borderId="0" xfId="0" applyBorder="1"/>
    <xf numFmtId="0" fontId="3" fillId="0" borderId="0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 vertical="top"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45"/>
  <sheetViews>
    <sheetView showGridLines="0" tabSelected="1" workbookViewId="0">
      <selection activeCell="E37" sqref="E37"/>
    </sheetView>
  </sheetViews>
  <sheetFormatPr defaultRowHeight="12.75" x14ac:dyDescent="0.2"/>
  <cols>
    <col min="1" max="1" width="5.28515625" customWidth="1"/>
    <col min="2" max="2" width="16.5703125" customWidth="1"/>
    <col min="3" max="3" width="37.7109375" customWidth="1"/>
    <col min="4" max="8" width="16.7109375" customWidth="1"/>
  </cols>
  <sheetData>
    <row r="1" spans="1:8" x14ac:dyDescent="0.2">
      <c r="A1" s="1"/>
      <c r="B1" s="2"/>
      <c r="C1" s="3"/>
      <c r="D1" s="4"/>
      <c r="E1" s="4"/>
      <c r="F1" s="4"/>
      <c r="G1" s="4"/>
      <c r="H1" s="5" t="s">
        <v>0</v>
      </c>
    </row>
    <row r="2" spans="1:8" x14ac:dyDescent="0.2">
      <c r="A2" s="1"/>
      <c r="B2" s="2" t="s">
        <v>1</v>
      </c>
      <c r="C2" s="29" t="s">
        <v>34</v>
      </c>
      <c r="D2" s="29"/>
      <c r="E2" s="29"/>
      <c r="F2" s="29"/>
      <c r="G2" s="29"/>
      <c r="H2" s="4"/>
    </row>
    <row r="3" spans="1:8" x14ac:dyDescent="0.2">
      <c r="A3" s="1"/>
      <c r="B3" s="2"/>
      <c r="C3" s="32" t="s">
        <v>2</v>
      </c>
      <c r="D3" s="32"/>
      <c r="E3" s="32"/>
      <c r="F3" s="32"/>
      <c r="G3" s="32"/>
      <c r="H3" s="4"/>
    </row>
    <row r="4" spans="1:8" x14ac:dyDescent="0.2">
      <c r="A4" s="1"/>
      <c r="B4" s="2" t="s">
        <v>17</v>
      </c>
      <c r="C4" s="8"/>
      <c r="D4" s="4"/>
      <c r="E4" s="6"/>
      <c r="F4" s="4"/>
      <c r="G4" s="4"/>
      <c r="H4" s="4"/>
    </row>
    <row r="5" spans="1:8" x14ac:dyDescent="0.2">
      <c r="A5" s="1"/>
      <c r="B5" s="2"/>
      <c r="C5" s="3"/>
      <c r="D5" s="4"/>
      <c r="E5" s="6"/>
      <c r="F5" s="4"/>
      <c r="G5" s="4"/>
      <c r="H5" s="4"/>
    </row>
    <row r="6" spans="1:8" x14ac:dyDescent="0.2">
      <c r="A6" s="1"/>
      <c r="B6" s="13" t="s">
        <v>38</v>
      </c>
      <c r="C6" s="3"/>
      <c r="D6" s="4"/>
      <c r="E6" s="6"/>
      <c r="F6" s="4"/>
      <c r="G6" s="4"/>
      <c r="H6" s="4"/>
    </row>
    <row r="7" spans="1:8" x14ac:dyDescent="0.2">
      <c r="A7" s="1"/>
      <c r="B7" s="2" t="s">
        <v>3</v>
      </c>
      <c r="C7" s="3"/>
      <c r="D7" s="4"/>
      <c r="E7" s="4"/>
      <c r="F7" s="4"/>
      <c r="G7" s="4"/>
      <c r="H7" s="4"/>
    </row>
    <row r="8" spans="1:8" x14ac:dyDescent="0.2">
      <c r="A8" s="1"/>
      <c r="B8" s="2"/>
      <c r="C8" s="26"/>
      <c r="D8" s="26"/>
      <c r="E8" s="26"/>
      <c r="F8" s="26"/>
      <c r="G8" s="26"/>
      <c r="H8" s="4"/>
    </row>
    <row r="9" spans="1:8" x14ac:dyDescent="0.2">
      <c r="A9" s="1"/>
      <c r="B9" s="2"/>
      <c r="C9" s="32" t="s">
        <v>4</v>
      </c>
      <c r="D9" s="32"/>
      <c r="E9" s="32"/>
      <c r="F9" s="32"/>
      <c r="G9" s="32"/>
      <c r="H9" s="4"/>
    </row>
    <row r="10" spans="1:8" x14ac:dyDescent="0.2">
      <c r="A10" s="1"/>
      <c r="B10" s="2"/>
      <c r="C10" s="3"/>
      <c r="D10" s="4"/>
      <c r="E10" s="6"/>
      <c r="F10" s="4"/>
      <c r="G10" s="4"/>
      <c r="H10" s="4"/>
    </row>
    <row r="11" spans="1:8" x14ac:dyDescent="0.2">
      <c r="A11" s="1"/>
      <c r="B11" s="2" t="s">
        <v>18</v>
      </c>
      <c r="C11" s="3"/>
      <c r="D11" s="7"/>
      <c r="E11" s="7"/>
      <c r="F11" s="7"/>
      <c r="G11" s="7"/>
      <c r="H11" s="4"/>
    </row>
    <row r="12" spans="1:8" x14ac:dyDescent="0.2">
      <c r="A12" s="1"/>
      <c r="B12" s="2"/>
      <c r="C12" s="3"/>
      <c r="D12" s="7"/>
      <c r="E12" s="7"/>
      <c r="F12" s="7"/>
      <c r="G12" s="4"/>
      <c r="H12" s="4"/>
    </row>
    <row r="13" spans="1:8" x14ac:dyDescent="0.2">
      <c r="A13" s="1"/>
      <c r="B13" s="2"/>
      <c r="C13" s="33" t="s">
        <v>5</v>
      </c>
      <c r="D13" s="33"/>
      <c r="E13" s="33"/>
      <c r="F13" s="33"/>
      <c r="G13" s="33"/>
      <c r="H13" s="4"/>
    </row>
    <row r="14" spans="1:8" x14ac:dyDescent="0.2">
      <c r="A14" s="1"/>
      <c r="B14" s="2"/>
      <c r="C14" s="3"/>
      <c r="D14" s="9"/>
      <c r="E14" s="7"/>
      <c r="F14" s="4"/>
      <c r="G14" s="4"/>
      <c r="H14" s="4"/>
    </row>
    <row r="15" spans="1:8" ht="12.75" customHeight="1" x14ac:dyDescent="0.2">
      <c r="A15" s="1"/>
      <c r="B15" s="2"/>
      <c r="C15" s="26" t="s">
        <v>35</v>
      </c>
      <c r="D15" s="26"/>
      <c r="E15" s="26"/>
      <c r="F15" s="26"/>
      <c r="G15" s="26"/>
      <c r="H15" s="26"/>
    </row>
    <row r="16" spans="1:8" x14ac:dyDescent="0.2">
      <c r="A16" s="1"/>
      <c r="B16" s="2"/>
      <c r="C16" s="28" t="s">
        <v>6</v>
      </c>
      <c r="D16" s="28"/>
      <c r="E16" s="28"/>
      <c r="F16" s="28"/>
      <c r="G16" s="28"/>
      <c r="H16" s="4"/>
    </row>
    <row r="17" spans="1:8" x14ac:dyDescent="0.2">
      <c r="A17" s="1"/>
      <c r="B17" s="2"/>
      <c r="C17" s="3"/>
      <c r="D17" s="7"/>
      <c r="E17" s="7"/>
      <c r="F17" s="7"/>
      <c r="G17" s="7"/>
      <c r="H17" s="4"/>
    </row>
    <row r="18" spans="1:8" x14ac:dyDescent="0.2">
      <c r="A18" s="1"/>
      <c r="B18" s="14" t="s">
        <v>19</v>
      </c>
      <c r="C18" s="3"/>
      <c r="D18" s="9"/>
      <c r="E18" s="4"/>
      <c r="F18" s="4"/>
      <c r="G18" s="4"/>
      <c r="H18" s="4"/>
    </row>
    <row r="19" spans="1:8" x14ac:dyDescent="0.2">
      <c r="A19" s="1"/>
      <c r="B19" s="2"/>
      <c r="C19" s="3"/>
      <c r="D19" s="9"/>
      <c r="E19" s="4"/>
      <c r="F19" s="4"/>
      <c r="G19" s="4"/>
      <c r="H19" s="4"/>
    </row>
    <row r="20" spans="1:8" x14ac:dyDescent="0.2">
      <c r="A20" s="1"/>
      <c r="B20" s="2"/>
      <c r="C20" s="3"/>
      <c r="D20" s="4"/>
      <c r="E20" s="4"/>
      <c r="F20" s="4"/>
      <c r="G20" s="4"/>
      <c r="H20" s="4"/>
    </row>
    <row r="21" spans="1:8" x14ac:dyDescent="0.2">
      <c r="A21" s="27" t="s">
        <v>7</v>
      </c>
      <c r="B21" s="30" t="s">
        <v>8</v>
      </c>
      <c r="C21" s="27" t="s">
        <v>9</v>
      </c>
      <c r="D21" s="31" t="s">
        <v>10</v>
      </c>
      <c r="E21" s="31"/>
      <c r="F21" s="31"/>
      <c r="G21" s="31"/>
      <c r="H21" s="27" t="s">
        <v>11</v>
      </c>
    </row>
    <row r="22" spans="1:8" x14ac:dyDescent="0.2">
      <c r="A22" s="27"/>
      <c r="B22" s="30"/>
      <c r="C22" s="27"/>
      <c r="D22" s="27" t="s">
        <v>12</v>
      </c>
      <c r="E22" s="27" t="s">
        <v>13</v>
      </c>
      <c r="F22" s="27" t="s">
        <v>14</v>
      </c>
      <c r="G22" s="27" t="s">
        <v>15</v>
      </c>
      <c r="H22" s="27"/>
    </row>
    <row r="23" spans="1:8" x14ac:dyDescent="0.2">
      <c r="A23" s="27"/>
      <c r="B23" s="30"/>
      <c r="C23" s="27"/>
      <c r="D23" s="27"/>
      <c r="E23" s="27"/>
      <c r="F23" s="27"/>
      <c r="G23" s="27"/>
      <c r="H23" s="27"/>
    </row>
    <row r="24" spans="1:8" x14ac:dyDescent="0.2">
      <c r="A24" s="27"/>
      <c r="B24" s="30"/>
      <c r="C24" s="27"/>
      <c r="D24" s="27"/>
      <c r="E24" s="27"/>
      <c r="F24" s="27"/>
      <c r="G24" s="27"/>
      <c r="H24" s="27"/>
    </row>
    <row r="25" spans="1:8" x14ac:dyDescent="0.2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</row>
    <row r="26" spans="1:8" ht="21" customHeight="1" x14ac:dyDescent="0.2">
      <c r="A26" s="24" t="s">
        <v>21</v>
      </c>
      <c r="B26" s="25"/>
      <c r="C26" s="25"/>
      <c r="D26" s="25"/>
      <c r="E26" s="25"/>
      <c r="F26" s="25"/>
      <c r="G26" s="25"/>
      <c r="H26" s="25"/>
    </row>
    <row r="27" spans="1:8" x14ac:dyDescent="0.2">
      <c r="A27" s="20">
        <v>1</v>
      </c>
      <c r="B27" s="21" t="s">
        <v>22</v>
      </c>
      <c r="C27" s="22" t="s">
        <v>23</v>
      </c>
      <c r="D27" s="23">
        <v>2591.63</v>
      </c>
      <c r="E27" s="23">
        <v>54.52</v>
      </c>
      <c r="F27" s="23"/>
      <c r="G27" s="23">
        <v>0.51</v>
      </c>
      <c r="H27" s="23">
        <v>2646.66</v>
      </c>
    </row>
    <row r="28" spans="1:8" x14ac:dyDescent="0.2">
      <c r="A28" s="20"/>
      <c r="B28" s="21" t="s">
        <v>20</v>
      </c>
      <c r="C28" s="22" t="s">
        <v>24</v>
      </c>
      <c r="D28" s="23">
        <v>2591.63</v>
      </c>
      <c r="E28" s="23">
        <v>54.52</v>
      </c>
      <c r="F28" s="23"/>
      <c r="G28" s="23">
        <v>0.51</v>
      </c>
      <c r="H28" s="23">
        <v>2646.66</v>
      </c>
    </row>
    <row r="29" spans="1:8" ht="21" customHeight="1" x14ac:dyDescent="0.2">
      <c r="A29" s="24" t="s">
        <v>25</v>
      </c>
      <c r="B29" s="25"/>
      <c r="C29" s="25"/>
      <c r="D29" s="25"/>
      <c r="E29" s="25"/>
      <c r="F29" s="25"/>
      <c r="G29" s="25"/>
      <c r="H29" s="25"/>
    </row>
    <row r="30" spans="1:8" ht="25.5" x14ac:dyDescent="0.2">
      <c r="A30" s="20">
        <v>2</v>
      </c>
      <c r="B30" s="21" t="s">
        <v>26</v>
      </c>
      <c r="C30" s="22" t="s">
        <v>27</v>
      </c>
      <c r="D30" s="23">
        <v>51.83</v>
      </c>
      <c r="E30" s="23">
        <v>1.0900000000000001</v>
      </c>
      <c r="F30" s="23"/>
      <c r="G30" s="38">
        <f>G28*2%</f>
        <v>1.0200000000000001E-2</v>
      </c>
      <c r="H30" s="38">
        <f>H28*2%</f>
        <v>52.933199999999999</v>
      </c>
    </row>
    <row r="31" spans="1:8" x14ac:dyDescent="0.2">
      <c r="A31" s="20"/>
      <c r="B31" s="21" t="s">
        <v>20</v>
      </c>
      <c r="C31" s="22" t="s">
        <v>28</v>
      </c>
      <c r="D31" s="23">
        <v>51.83</v>
      </c>
      <c r="E31" s="23">
        <v>1.0900000000000001</v>
      </c>
      <c r="F31" s="23"/>
      <c r="G31" s="38">
        <f>G30</f>
        <v>1.0200000000000001E-2</v>
      </c>
      <c r="H31" s="38">
        <f>H30</f>
        <v>52.933199999999999</v>
      </c>
    </row>
    <row r="32" spans="1:8" x14ac:dyDescent="0.2">
      <c r="A32" s="20"/>
      <c r="B32" s="21" t="s">
        <v>20</v>
      </c>
      <c r="C32" s="22" t="s">
        <v>29</v>
      </c>
      <c r="D32" s="23">
        <v>2643.46</v>
      </c>
      <c r="E32" s="23">
        <v>55.61</v>
      </c>
      <c r="F32" s="23"/>
      <c r="G32" s="38">
        <f>G28+G30</f>
        <v>0.5202</v>
      </c>
      <c r="H32" s="38">
        <f>D32+E32+G32</f>
        <v>2699.5902000000001</v>
      </c>
    </row>
    <row r="33" spans="1:8" ht="21" customHeight="1" x14ac:dyDescent="0.2">
      <c r="A33" s="24" t="s">
        <v>30</v>
      </c>
      <c r="B33" s="25"/>
      <c r="C33" s="25"/>
      <c r="D33" s="25"/>
      <c r="E33" s="25"/>
      <c r="F33" s="25"/>
      <c r="G33" s="25"/>
      <c r="H33" s="25"/>
    </row>
    <row r="34" spans="1:8" ht="25.5" x14ac:dyDescent="0.2">
      <c r="A34" s="20">
        <v>3</v>
      </c>
      <c r="B34" s="21" t="s">
        <v>31</v>
      </c>
      <c r="C34" s="22" t="s">
        <v>39</v>
      </c>
      <c r="D34" s="23">
        <v>475.82</v>
      </c>
      <c r="E34" s="38">
        <f>E32*0.18</f>
        <v>10.0098</v>
      </c>
      <c r="F34" s="23"/>
      <c r="G34" s="38">
        <f>G32*0.18</f>
        <v>9.3635999999999997E-2</v>
      </c>
      <c r="H34" s="38">
        <f>D34+E34+G34</f>
        <v>485.92343599999998</v>
      </c>
    </row>
    <row r="35" spans="1:8" x14ac:dyDescent="0.2">
      <c r="A35" s="20"/>
      <c r="B35" s="21" t="s">
        <v>20</v>
      </c>
      <c r="C35" s="22" t="s">
        <v>32</v>
      </c>
      <c r="D35" s="23">
        <v>475.82</v>
      </c>
      <c r="E35" s="23">
        <v>10.01</v>
      </c>
      <c r="F35" s="23"/>
      <c r="G35" s="38">
        <f>G34</f>
        <v>9.3635999999999997E-2</v>
      </c>
      <c r="H35" s="38">
        <f>D35+E35+G35</f>
        <v>485.92363599999999</v>
      </c>
    </row>
    <row r="36" spans="1:8" x14ac:dyDescent="0.2">
      <c r="A36" s="20"/>
      <c r="B36" s="21" t="s">
        <v>20</v>
      </c>
      <c r="C36" s="22" t="s">
        <v>33</v>
      </c>
      <c r="D36" s="23">
        <v>3119.28</v>
      </c>
      <c r="E36" s="38">
        <f>E32+E34</f>
        <v>65.619799999999998</v>
      </c>
      <c r="F36" s="23"/>
      <c r="G36" s="38">
        <f>G32+G34</f>
        <v>0.61383600000000005</v>
      </c>
      <c r="H36" s="38">
        <f>H32+H34</f>
        <v>3185.5136360000001</v>
      </c>
    </row>
    <row r="37" spans="1:8" x14ac:dyDescent="0.2">
      <c r="A37" s="10"/>
      <c r="B37" s="18"/>
      <c r="C37" s="11"/>
      <c r="D37" s="12"/>
      <c r="E37" s="12"/>
      <c r="F37" s="12"/>
      <c r="G37" s="12"/>
      <c r="H37" s="12"/>
    </row>
    <row r="40" spans="1:8" x14ac:dyDescent="0.2">
      <c r="C40" s="15" t="s">
        <v>36</v>
      </c>
      <c r="D40" s="17"/>
      <c r="E40" s="16"/>
      <c r="F40" s="16"/>
      <c r="G40" s="16"/>
    </row>
    <row r="41" spans="1:8" x14ac:dyDescent="0.2">
      <c r="D41" s="34" t="s">
        <v>16</v>
      </c>
      <c r="E41" s="34"/>
      <c r="F41" s="34"/>
      <c r="G41" s="34"/>
    </row>
    <row r="42" spans="1:8" x14ac:dyDescent="0.2">
      <c r="C42" s="15" t="s">
        <v>37</v>
      </c>
      <c r="D42" s="17"/>
      <c r="E42" s="16"/>
      <c r="F42" s="16"/>
      <c r="G42" s="16"/>
    </row>
    <row r="43" spans="1:8" x14ac:dyDescent="0.2">
      <c r="D43" s="34" t="s">
        <v>16</v>
      </c>
      <c r="E43" s="34"/>
      <c r="F43" s="34"/>
      <c r="G43" s="34"/>
    </row>
    <row r="44" spans="1:8" x14ac:dyDescent="0.2">
      <c r="C44" s="15"/>
      <c r="D44" s="35"/>
      <c r="E44" s="36"/>
      <c r="F44" s="36"/>
      <c r="G44" s="36"/>
    </row>
    <row r="45" spans="1:8" x14ac:dyDescent="0.2">
      <c r="D45" s="37"/>
      <c r="E45" s="37"/>
      <c r="F45" s="37"/>
      <c r="G45" s="37"/>
    </row>
  </sheetData>
  <mergeCells count="22">
    <mergeCell ref="D41:G41"/>
    <mergeCell ref="D43:G43"/>
    <mergeCell ref="D45:G45"/>
    <mergeCell ref="C8:G8"/>
    <mergeCell ref="A26:H26"/>
    <mergeCell ref="C2:G2"/>
    <mergeCell ref="A21:A24"/>
    <mergeCell ref="B21:B24"/>
    <mergeCell ref="C21:C24"/>
    <mergeCell ref="D21:G21"/>
    <mergeCell ref="C9:G9"/>
    <mergeCell ref="C3:G3"/>
    <mergeCell ref="C13:G13"/>
    <mergeCell ref="A29:H29"/>
    <mergeCell ref="A33:H33"/>
    <mergeCell ref="C15:H15"/>
    <mergeCell ref="H21:H24"/>
    <mergeCell ref="D22:D24"/>
    <mergeCell ref="E22:E24"/>
    <mergeCell ref="F22:F24"/>
    <mergeCell ref="G22:G24"/>
    <mergeCell ref="C16:G16"/>
  </mergeCells>
  <phoneticPr fontId="2" type="noConversion"/>
  <pageMargins left="0.25" right="0.25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ССР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Чернова Оксана Геннадьевна</cp:lastModifiedBy>
  <cp:lastPrinted>2013-08-21T09:48:41Z</cp:lastPrinted>
  <dcterms:created xsi:type="dcterms:W3CDTF">2003-01-28T12:33:10Z</dcterms:created>
  <dcterms:modified xsi:type="dcterms:W3CDTF">2016-03-16T02:20:06Z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