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Советский север 16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2" i="1" l="1"/>
  <c r="H30" i="1"/>
  <c r="D27" i="1"/>
  <c r="H31" i="1" l="1"/>
  <c r="E27" i="1"/>
  <c r="H26" i="1"/>
  <c r="H25" i="1"/>
  <c r="H24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<sst xmlns="http://schemas.openxmlformats.org/spreadsheetml/2006/main" count="61" uniqueCount="44">
  <si>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</si>
  <si>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</si>
  <si>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</si>
  <si>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</si>
  <si>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</si>
  <si>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</si>
  <si>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</si>
  <si>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</si>
  <si>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</si>
  <si>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</si>
  <si>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</si>
  <si>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</si>
  <si>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</si>
  <si>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</si>
  <si>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</si>
  <si>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</si>
  <si>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</si>
  <si>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</si>
  <si>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</si>
  <si>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</si>
  <si>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</si>
  <si>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</si>
  <si>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</si>
  <si>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</si>
  <si>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</si>
  <si>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</si>
  <si>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</si>
  <si>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</si>
  <si>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</si>
  <si>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</si>
  <si>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</si>
  <si>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</si>
  <si>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</si>
  <si>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</si>
  <si>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</si>
  <si>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</si>
  <si>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</si>
  <si>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</si>
  <si>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</si>
  <si>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</si>
  <si>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</si>
  <si>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</si>
  <si>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Советский Север, д. 16</t>
  </si>
  <si>
    <t>Сводный сметный расчет в сумме: 2 533 834,37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</si>
</sst>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43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">
      <c r="A20" s="44"/>
      <c r="B20" s="45"/>
      <c r="C20" s="44"/>
      <c r="D20" s="44"/>
      <c r="E20" s="44"/>
      <c r="F20" s="44"/>
      <c r="G20" s="44"/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1391494</v>
      </c>
      <c r="E24" s="34"/>
      <c r="F24" s="34"/>
      <c r="G24" s="34"/>
      <c r="H24" s="34">
        <f>D24</f>
        <v>1391494</v>
      </c>
    </row>
    <row r="25" spans="1:14" s="30" customFormat="1" x14ac:dyDescent="0.2">
      <c r="A25" s="29">
        <v>2</v>
      </c>
      <c r="B25" s="20" t="s">
        <v>37</v>
      </c>
      <c r="C25" s="21" t="s">
        <v>41</v>
      </c>
      <c r="D25" s="34">
        <v>632613</v>
      </c>
      <c r="E25" s="34"/>
      <c r="F25" s="34"/>
      <c r="G25" s="34"/>
      <c r="H25" s="34">
        <f>D25+E25</f>
        <v>632613</v>
      </c>
    </row>
    <row r="26" spans="1:14" s="30" customFormat="1" x14ac:dyDescent="0.2">
      <c r="A26" s="29">
        <v>3</v>
      </c>
      <c r="B26" s="20" t="s">
        <v>40</v>
      </c>
      <c r="C26" s="21" t="s">
        <v>39</v>
      </c>
      <c r="D26" s="34">
        <v>16857</v>
      </c>
      <c r="E26" s="34">
        <v>64249</v>
      </c>
      <c r="F26" s="34"/>
      <c r="G26" s="34"/>
      <c r="H26" s="34">
        <f>D26+E26</f>
        <v>81106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D24+D25+D26</f>
        <v>2040964</v>
      </c>
      <c r="E27" s="35">
        <f>E24+E25+E26</f>
        <v>64249</v>
      </c>
      <c r="F27" s="35"/>
      <c r="G27" s="35"/>
      <c r="H27" s="35">
        <f>H24+H25+H26</f>
        <v>2105213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2040964</v>
      </c>
      <c r="E28" s="36">
        <f>E27</f>
        <v>64249</v>
      </c>
      <c r="F28" s="36"/>
      <c r="G28" s="36"/>
      <c r="H28" s="36">
        <f>H27</f>
        <v>2105213</v>
      </c>
    </row>
    <row r="29" spans="1:14" x14ac:dyDescent="0.2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5.5" x14ac:dyDescent="0.2">
      <c r="A30" s="29">
        <v>4</v>
      </c>
      <c r="B30" s="20" t="s">
        <v>22</v>
      </c>
      <c r="C30" s="21" t="s">
        <v>23</v>
      </c>
      <c r="D30" s="34">
        <v>40819.279999999999</v>
      </c>
      <c r="E30" s="34">
        <v>1284.98</v>
      </c>
      <c r="F30" s="34"/>
      <c r="G30" s="34"/>
      <c r="H30" s="34">
        <f>D30+E30</f>
        <v>42104.26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40819.279999999999</v>
      </c>
      <c r="E31" s="35">
        <f>E30</f>
        <v>1284.98</v>
      </c>
      <c r="F31" s="35"/>
      <c r="G31" s="35"/>
      <c r="H31" s="35">
        <f>H30</f>
        <v>42104.26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2081783.28</v>
      </c>
      <c r="E32" s="36">
        <f>E31+E28</f>
        <v>65533.98</v>
      </c>
      <c r="F32" s="36"/>
      <c r="G32" s="36"/>
      <c r="H32" s="36">
        <f>H28+H31</f>
        <v>2147317.2599999998</v>
      </c>
      <c r="J32" s="38"/>
      <c r="K32" s="38"/>
      <c r="L32" s="38"/>
      <c r="M32" s="38"/>
      <c r="N32" s="38"/>
    </row>
    <row r="33" spans="1:14" x14ac:dyDescent="0.2">
      <c r="A33" s="47" t="s">
        <v>26</v>
      </c>
      <c r="B33" s="48"/>
      <c r="C33" s="48"/>
      <c r="D33" s="48"/>
      <c r="E33" s="48"/>
      <c r="F33" s="48"/>
      <c r="G33" s="48"/>
      <c r="H33" s="48"/>
      <c r="J33" s="39"/>
      <c r="K33" s="39"/>
      <c r="L33" s="39"/>
      <c r="M33" s="39"/>
      <c r="N33" s="39"/>
    </row>
    <row r="34" spans="1:14" s="30" customFormat="1" ht="25.5" x14ac:dyDescent="0.2">
      <c r="A34" s="29">
        <v>5</v>
      </c>
      <c r="B34" s="20" t="s">
        <v>27</v>
      </c>
      <c r="C34" s="21" t="s">
        <v>31</v>
      </c>
      <c r="D34" s="34">
        <v>374720.99</v>
      </c>
      <c r="E34" s="34">
        <v>11796.12</v>
      </c>
      <c r="F34" s="34"/>
      <c r="G34" s="34"/>
      <c r="H34" s="34">
        <f>D34+E34</f>
        <v>386517.11</v>
      </c>
      <c r="I34" s="38"/>
      <c r="J34" s="38"/>
      <c r="K34" s="38"/>
      <c r="L34" s="38"/>
      <c r="M34" s="38"/>
      <c r="N34" s="38"/>
    </row>
    <row r="35" spans="1:14" s="30" customFormat="1" ht="13.5" x14ac:dyDescent="0.25">
      <c r="A35" s="32"/>
      <c r="B35" s="22" t="s">
        <v>15</v>
      </c>
      <c r="C35" s="23" t="s">
        <v>28</v>
      </c>
      <c r="D35" s="35">
        <f>D34</f>
        <v>374720.99</v>
      </c>
      <c r="E35" s="35">
        <f>E34</f>
        <v>11796.12</v>
      </c>
      <c r="F35" s="35"/>
      <c r="G35" s="35"/>
      <c r="H35" s="35">
        <f>H34</f>
        <v>386517.11</v>
      </c>
      <c r="J35" s="38"/>
      <c r="K35" s="38"/>
      <c r="L35" s="38"/>
      <c r="M35" s="38"/>
      <c r="N35" s="38"/>
    </row>
    <row r="36" spans="1:14" s="30" customFormat="1" x14ac:dyDescent="0.2">
      <c r="A36" s="31"/>
      <c r="B36" s="24" t="s">
        <v>15</v>
      </c>
      <c r="C36" s="25" t="s">
        <v>29</v>
      </c>
      <c r="D36" s="36">
        <f>D32+D35</f>
        <v>2456504.27</v>
      </c>
      <c r="E36" s="36">
        <f>E32+E35</f>
        <v>77330.100000000006</v>
      </c>
      <c r="F36" s="36"/>
      <c r="G36" s="36"/>
      <c r="H36" s="36">
        <f>H32+H35</f>
        <v>2533834.3699999996</v>
      </c>
      <c r="J36" s="38"/>
      <c r="K36" s="38"/>
      <c r="L36" s="38"/>
      <c r="M36" s="38"/>
      <c r="N36" s="38"/>
    </row>
    <row r="37" spans="1:14" s="30" customFormat="1" x14ac:dyDescent="0.2">
      <c r="A37" s="33"/>
      <c r="B37" s="26" t="s">
        <v>15</v>
      </c>
      <c r="C37" s="27" t="s">
        <v>30</v>
      </c>
      <c r="D37" s="37">
        <v>2456504.27</v>
      </c>
      <c r="E37" s="37">
        <v>77330.100000000006</v>
      </c>
      <c r="F37" s="37"/>
      <c r="G37" s="37"/>
      <c r="H37" s="37">
        <v>2533834.37</v>
      </c>
    </row>
    <row r="38" spans="1:14" x14ac:dyDescent="0.2">
      <c r="B38" s="15" t="s">
        <v>15</v>
      </c>
    </row>
    <row r="39" spans="1:14" ht="21.75" customHeight="1" x14ac:dyDescent="0.2">
      <c r="A39" s="28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75" x14ac:dyDescent="0.2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 x14ac:dyDescent="0.2">
      <c r="B42" s="50"/>
      <c r="C42" s="51"/>
      <c r="D42" s="51"/>
      <c r="E42" s="51"/>
      <c r="F42" s="51"/>
      <c r="G42" s="51"/>
      <c r="H42" s="51"/>
      <c r="I42" s="51"/>
    </row>
    <row r="43" spans="1:14" ht="15" x14ac:dyDescent="0.2">
      <c r="B43" s="41"/>
      <c r="C43" s="40"/>
      <c r="D43" s="40"/>
      <c r="E43" s="40"/>
      <c r="F43" s="40"/>
      <c r="G43" s="40"/>
      <c r="H43" s="40"/>
      <c r="I43" s="40"/>
    </row>
  </sheetData>
  <mergeCells count="15">
    <mergeCell ref="A23:H23"/>
    <mergeCell ref="B41:I41"/>
    <mergeCell ref="B42:I42"/>
    <mergeCell ref="A29:H29"/>
    <mergeCell ref="A33:H33"/>
    <mergeCell ref="B39:I39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2015-10-14T09:59:04Z</dcterms:modified>
</cp:coreProperties>
</file>