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пер.Юбилейный 2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крыши.'!$A$1:$H$39</definedName>
    <definedName name="__vsego__">'Капитальный ремонт крыши.'!$36:$36</definedName>
    <definedName name="_xlnm.Print_Area" localSheetId="0">'Капитальный ремонт крыши.'!$A$1:$I$40</definedName>
  </definedNames>
  <calcPr calcId="152511"/>
</workbook>
</file>

<file path=xl/calcChain.xml><?xml version="1.0" encoding="utf-8"?>
<calcChain xmlns="http://schemas.openxmlformats.org/spreadsheetml/2006/main">
  <c r="H31" i="1" l="1"/>
  <c r="H33" i="1" l="1"/>
  <c r="H34" i="1" s="1"/>
  <c r="H29" i="1"/>
  <c r="D26" i="1"/>
  <c r="H30" i="1" l="1"/>
  <c r="H25" i="1"/>
  <c r="H24" i="1"/>
  <c r="E26" i="1"/>
  <c r="H26" i="1" l="1"/>
  <c r="E34" i="1"/>
  <c r="E30" i="1"/>
  <c r="D30" i="1"/>
  <c r="E27" i="1"/>
  <c r="D27" i="1"/>
  <c r="E31" i="1" l="1"/>
  <c r="E35" i="1" s="1"/>
  <c r="D31" i="1"/>
  <c r="H27" i="1" l="1"/>
  <c r="H35" i="1" s="1"/>
  <c r="D34" i="1"/>
  <c r="D35" i="1" s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<sst xmlns="http://schemas.openxmlformats.org/spreadsheetml/2006/main" count="59" uniqueCount="42">
  <si>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</si>
  <si>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</si>
  <si>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</si>
  <si>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</si>
  <si>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</si>
  <si>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</si>
  <si>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</si>
  <si>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</si>
  <si>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</si>
  <si>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</si>
  <si>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</si>
  <si>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</si>
  <si>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</si>
  <si>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</si>
  <si>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</si>
  <si>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</si>
  <si>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</si>
  <si>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</si>
  <si>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</si>
  <si>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</si>
  <si>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</si>
  <si>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</si>
  <si>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</si>
  <si>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</si>
  <si>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</si>
  <si>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</si>
  <si>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</si>
  <si>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</si>
  <si>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</si>
  <si>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</si>
  <si>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</si>
  <si>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</si>
  <si>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</si>
  <si>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</si>
  <si>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</si>
  <si>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</si>
  <si>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</si>
  <si>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</si>
  <si>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</si>
  <si>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</si>
  <si>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пер. Юбилейный, д. 2</t>
  </si>
  <si>
    <t>Сводный сметный расчет в сумме: 2 161 340,63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</si>
</sst>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showGridLines="0" tabSelected="1" view="pageBreakPreview" zoomScaleNormal="100" zoomScaleSheetLayoutView="100" zoomScalePageLayoutView="90" workbookViewId="0">
      <selection activeCell="C9" sqref="C9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41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1702138</v>
      </c>
      <c r="E24" s="34"/>
      <c r="F24" s="34"/>
      <c r="G24" s="34"/>
      <c r="H24" s="34">
        <f>D24</f>
        <v>1702138</v>
      </c>
    </row>
    <row r="25" spans="1:14" s="30" customFormat="1" x14ac:dyDescent="0.2">
      <c r="A25" s="29">
        <v>2</v>
      </c>
      <c r="B25" s="20" t="s">
        <v>37</v>
      </c>
      <c r="C25" s="21" t="s">
        <v>39</v>
      </c>
      <c r="D25" s="34">
        <v>44253</v>
      </c>
      <c r="E25" s="34">
        <v>49339</v>
      </c>
      <c r="F25" s="34"/>
      <c r="G25" s="34"/>
      <c r="H25" s="34">
        <f>D25+E25</f>
        <v>93592</v>
      </c>
    </row>
    <row r="26" spans="1:14" s="30" customFormat="1" ht="13.5" x14ac:dyDescent="0.25">
      <c r="A26" s="32"/>
      <c r="B26" s="22" t="s">
        <v>15</v>
      </c>
      <c r="C26" s="23" t="s">
        <v>19</v>
      </c>
      <c r="D26" s="35">
        <f>D24+D25</f>
        <v>1746391</v>
      </c>
      <c r="E26" s="35">
        <f>E25</f>
        <v>49339</v>
      </c>
      <c r="F26" s="35"/>
      <c r="G26" s="35"/>
      <c r="H26" s="35">
        <f>H24+H25</f>
        <v>1795730</v>
      </c>
    </row>
    <row r="27" spans="1:14" s="30" customFormat="1" x14ac:dyDescent="0.2">
      <c r="A27" s="31"/>
      <c r="B27" s="24" t="s">
        <v>15</v>
      </c>
      <c r="C27" s="25" t="s">
        <v>20</v>
      </c>
      <c r="D27" s="36">
        <f>D26</f>
        <v>1746391</v>
      </c>
      <c r="E27" s="36">
        <f>E26</f>
        <v>49339</v>
      </c>
      <c r="F27" s="36"/>
      <c r="G27" s="36"/>
      <c r="H27" s="36">
        <f>H26</f>
        <v>1795730</v>
      </c>
    </row>
    <row r="28" spans="1:14" x14ac:dyDescent="0.2">
      <c r="A28" s="44" t="s">
        <v>21</v>
      </c>
      <c r="B28" s="45"/>
      <c r="C28" s="45"/>
      <c r="D28" s="45"/>
      <c r="E28" s="45"/>
      <c r="F28" s="45"/>
      <c r="G28" s="45"/>
      <c r="H28" s="45"/>
      <c r="J28" s="39"/>
      <c r="K28" s="39"/>
      <c r="L28" s="39"/>
      <c r="M28" s="39"/>
      <c r="N28" s="39"/>
    </row>
    <row r="29" spans="1:14" s="30" customFormat="1" ht="25.5" x14ac:dyDescent="0.2">
      <c r="A29" s="29">
        <v>3</v>
      </c>
      <c r="B29" s="20" t="s">
        <v>22</v>
      </c>
      <c r="C29" s="21" t="s">
        <v>23</v>
      </c>
      <c r="D29" s="34">
        <v>34927.82</v>
      </c>
      <c r="E29" s="34">
        <v>986.78</v>
      </c>
      <c r="F29" s="34"/>
      <c r="G29" s="34"/>
      <c r="H29" s="34">
        <f>D29+E29</f>
        <v>35914.6</v>
      </c>
      <c r="J29" s="38"/>
      <c r="K29" s="38"/>
      <c r="L29" s="38"/>
      <c r="M29" s="38"/>
      <c r="N29" s="38"/>
    </row>
    <row r="30" spans="1:14" s="30" customFormat="1" ht="13.5" x14ac:dyDescent="0.25">
      <c r="A30" s="32"/>
      <c r="B30" s="22" t="s">
        <v>15</v>
      </c>
      <c r="C30" s="23" t="s">
        <v>24</v>
      </c>
      <c r="D30" s="35">
        <f>D29</f>
        <v>34927.82</v>
      </c>
      <c r="E30" s="35">
        <f>E29</f>
        <v>986.78</v>
      </c>
      <c r="F30" s="35"/>
      <c r="G30" s="35"/>
      <c r="H30" s="35">
        <f>H29</f>
        <v>35914.6</v>
      </c>
      <c r="J30" s="38"/>
      <c r="K30" s="38"/>
      <c r="L30" s="38"/>
      <c r="M30" s="38"/>
      <c r="N30" s="38"/>
    </row>
    <row r="31" spans="1:14" s="30" customFormat="1" x14ac:dyDescent="0.2">
      <c r="A31" s="31"/>
      <c r="B31" s="24" t="s">
        <v>15</v>
      </c>
      <c r="C31" s="25" t="s">
        <v>25</v>
      </c>
      <c r="D31" s="36">
        <f>D30+D27</f>
        <v>1781318.82</v>
      </c>
      <c r="E31" s="36">
        <f>E30+E27</f>
        <v>50325.78</v>
      </c>
      <c r="F31" s="36"/>
      <c r="G31" s="36"/>
      <c r="H31" s="36">
        <f>H27+H30</f>
        <v>1831644.6</v>
      </c>
      <c r="J31" s="38"/>
      <c r="K31" s="38"/>
      <c r="L31" s="38"/>
      <c r="M31" s="38"/>
      <c r="N31" s="38"/>
    </row>
    <row r="32" spans="1:14" x14ac:dyDescent="0.2">
      <c r="A32" s="44" t="s">
        <v>26</v>
      </c>
      <c r="B32" s="45"/>
      <c r="C32" s="45"/>
      <c r="D32" s="45"/>
      <c r="E32" s="45"/>
      <c r="F32" s="45"/>
      <c r="G32" s="45"/>
      <c r="H32" s="45"/>
      <c r="J32" s="39"/>
      <c r="K32" s="39"/>
      <c r="L32" s="39"/>
      <c r="M32" s="39"/>
      <c r="N32" s="39"/>
    </row>
    <row r="33" spans="1:14" s="30" customFormat="1" ht="25.5" x14ac:dyDescent="0.2">
      <c r="A33" s="29">
        <v>4</v>
      </c>
      <c r="B33" s="20" t="s">
        <v>27</v>
      </c>
      <c r="C33" s="21" t="s">
        <v>31</v>
      </c>
      <c r="D33" s="34">
        <v>320637.39</v>
      </c>
      <c r="E33" s="34">
        <v>9058.64</v>
      </c>
      <c r="F33" s="34"/>
      <c r="G33" s="34"/>
      <c r="H33" s="34">
        <f>D33+E33</f>
        <v>329696.03000000003</v>
      </c>
      <c r="I33" s="38"/>
      <c r="J33" s="38"/>
      <c r="K33" s="38"/>
      <c r="L33" s="38"/>
      <c r="M33" s="38"/>
      <c r="N33" s="38"/>
    </row>
    <row r="34" spans="1:14" s="30" customFormat="1" ht="13.5" x14ac:dyDescent="0.25">
      <c r="A34" s="32"/>
      <c r="B34" s="22" t="s">
        <v>15</v>
      </c>
      <c r="C34" s="23" t="s">
        <v>28</v>
      </c>
      <c r="D34" s="35">
        <f>D33</f>
        <v>320637.39</v>
      </c>
      <c r="E34" s="35">
        <f>E33</f>
        <v>9058.64</v>
      </c>
      <c r="F34" s="35"/>
      <c r="G34" s="35"/>
      <c r="H34" s="35">
        <f>H33</f>
        <v>329696.03000000003</v>
      </c>
      <c r="J34" s="38"/>
      <c r="K34" s="38"/>
      <c r="L34" s="38"/>
      <c r="M34" s="38"/>
      <c r="N34" s="38"/>
    </row>
    <row r="35" spans="1:14" s="30" customFormat="1" x14ac:dyDescent="0.2">
      <c r="A35" s="31"/>
      <c r="B35" s="24" t="s">
        <v>15</v>
      </c>
      <c r="C35" s="25" t="s">
        <v>29</v>
      </c>
      <c r="D35" s="36">
        <f>D31+D34</f>
        <v>2101956.21</v>
      </c>
      <c r="E35" s="36">
        <f>E31+E34</f>
        <v>59384.42</v>
      </c>
      <c r="F35" s="36"/>
      <c r="G35" s="36"/>
      <c r="H35" s="36">
        <f>H31+H34</f>
        <v>2161340.63</v>
      </c>
      <c r="J35" s="38"/>
      <c r="K35" s="38"/>
      <c r="L35" s="38"/>
      <c r="M35" s="38"/>
      <c r="N35" s="38"/>
    </row>
    <row r="36" spans="1:14" s="30" customFormat="1" x14ac:dyDescent="0.2">
      <c r="A36" s="33"/>
      <c r="B36" s="26" t="s">
        <v>15</v>
      </c>
      <c r="C36" s="27" t="s">
        <v>30</v>
      </c>
      <c r="D36" s="37">
        <v>2101956.21</v>
      </c>
      <c r="E36" s="37">
        <v>59384.42</v>
      </c>
      <c r="F36" s="37"/>
      <c r="G36" s="37"/>
      <c r="H36" s="37">
        <v>2161340.63</v>
      </c>
    </row>
    <row r="37" spans="1:14" x14ac:dyDescent="0.2">
      <c r="B37" s="15" t="s">
        <v>15</v>
      </c>
    </row>
    <row r="38" spans="1:14" ht="21.75" customHeight="1" x14ac:dyDescent="0.2">
      <c r="A38" s="28"/>
      <c r="B38" s="46" t="s">
        <v>34</v>
      </c>
      <c r="C38" s="46"/>
      <c r="D38" s="46"/>
      <c r="E38" s="46"/>
      <c r="F38" s="46"/>
      <c r="G38" s="46"/>
      <c r="H38" s="46"/>
      <c r="I38" s="46"/>
      <c r="J38" s="7"/>
    </row>
    <row r="39" spans="1:14" ht="15.75" x14ac:dyDescent="0.2">
      <c r="B39" s="42"/>
      <c r="C39" s="43"/>
      <c r="D39" s="42"/>
      <c r="E39" s="42"/>
      <c r="F39" s="42"/>
      <c r="G39" s="42"/>
      <c r="H39" s="42"/>
      <c r="I39" s="42"/>
    </row>
    <row r="40" spans="1:14" ht="20.25" customHeight="1" x14ac:dyDescent="0.2">
      <c r="B40" s="46" t="s">
        <v>35</v>
      </c>
      <c r="C40" s="46"/>
      <c r="D40" s="46"/>
      <c r="E40" s="46"/>
      <c r="F40" s="46"/>
      <c r="G40" s="46"/>
      <c r="H40" s="46"/>
      <c r="I40" s="46"/>
    </row>
    <row r="41" spans="1:14" ht="12.75" customHeight="1" x14ac:dyDescent="0.2">
      <c r="B41" s="47"/>
      <c r="C41" s="48"/>
      <c r="D41" s="48"/>
      <c r="E41" s="48"/>
      <c r="F41" s="48"/>
      <c r="G41" s="48"/>
      <c r="H41" s="48"/>
      <c r="I41" s="48"/>
    </row>
    <row r="42" spans="1:14" ht="15" x14ac:dyDescent="0.2">
      <c r="B42" s="41"/>
      <c r="C42" s="40"/>
      <c r="D42" s="40"/>
      <c r="E42" s="40"/>
      <c r="F42" s="40"/>
      <c r="G42" s="40"/>
      <c r="H42" s="40"/>
      <c r="I42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0:I40"/>
    <mergeCell ref="B41:I41"/>
    <mergeCell ref="A28:H28"/>
    <mergeCell ref="A32:H32"/>
    <mergeCell ref="B38:I3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2015-10-14T06:04:43Z</dcterms:modified>
</cp:coreProperties>
</file>