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2" windowWidth="11340" windowHeight="9348" activeTab="0"/>
  </bookViews>
  <sheets>
    <sheet name="Капитальный ремонт многокварти" sheetId="1" r:id="rId1"/>
  </sheets>
  <definedNames>
    <definedName name="__chapters__">'Капитальный ремонт многокварти'!#REF!</definedName>
    <definedName name="__itogi__">'Капитальный ремонт многокварти'!#REF!</definedName>
    <definedName name="__itogo__">'Капитальный ремонт многокварти'!#REF!</definedName>
    <definedName name="__position__">'Капитальный ремонт многокварти'!#REF!</definedName>
    <definedName name="__smet__">'Капитальный ремонт многокварти'!$A$1:$H$54</definedName>
    <definedName name="__vsego__">'Капитальный ремонт многокварти'!$31:$31</definedName>
  </definedNames>
  <calcPr fullCalcOnLoad="1" fullPrecision="0"/>
</workbook>
</file>

<file path=xl/sharedStrings.xml><?xml version="1.0" encoding="utf-8"?>
<sst xmlns="http://schemas.openxmlformats.org/spreadsheetml/2006/main" count="54" uniqueCount="39">
  <si>
    <t>(наименование стройки)</t>
  </si>
  <si>
    <t>№ пп</t>
  </si>
  <si>
    <t>Форма № 1</t>
  </si>
  <si>
    <t xml:space="preserve">Заказчик </t>
  </si>
  <si>
    <t>(наименование организации)</t>
  </si>
  <si>
    <t>Номера сметных расчетов и смет</t>
  </si>
  <si>
    <t>Наименование глав, объектов, работ и затрат</t>
  </si>
  <si>
    <t>Сметная стоимость</t>
  </si>
  <si>
    <t>строительных работ,
т. руб.</t>
  </si>
  <si>
    <t>монтажных работ,
т. руб.</t>
  </si>
  <si>
    <t>оборудования, мебели, инвентаря,
т. руб.</t>
  </si>
  <si>
    <t>прочих,
т. руб.</t>
  </si>
  <si>
    <t>Общая сметная стоимость,
т. руб.</t>
  </si>
  <si>
    <t/>
  </si>
  <si>
    <t>Капитальный ремонт многоквартирного дома по адресу: Томская область, г.Северск, ул. Куйбышева, д.14.</t>
  </si>
  <si>
    <t>2</t>
  </si>
  <si>
    <t>2   Основные объекты</t>
  </si>
  <si>
    <t>ЛСР №02-01-01</t>
  </si>
  <si>
    <t>Капитальный ремонт крыши.</t>
  </si>
  <si>
    <t>Итого по Главе 2</t>
  </si>
  <si>
    <t>Итого по Главам 1-2</t>
  </si>
  <si>
    <t xml:space="preserve">   Непредвиденные затраты</t>
  </si>
  <si>
    <t>МДС 81-35.2004 п.4.96</t>
  </si>
  <si>
    <t>Непредвиденные затраты - 2%
[СТР=2%; МОН=2%; ОБП=2%; ПРО=2%]</t>
  </si>
  <si>
    <t>Итого по Непредвиденные затраты</t>
  </si>
  <si>
    <t>Итого с учетом Непредвиденные затраты</t>
  </si>
  <si>
    <t xml:space="preserve">   Налоги и обязательные платежи</t>
  </si>
  <si>
    <t>МДС 81-35.2004 п.4.100</t>
  </si>
  <si>
    <t>НДС - 18%
[СТР=18%; МОН=18%; ОБП=18%; ПРО=18%]</t>
  </si>
  <si>
    <t>Итого по Налоги и обязательные платежи</t>
  </si>
  <si>
    <t>Итого с учетом Налоги и обязательные платежи</t>
  </si>
  <si>
    <t>ВСЕГО по смете:</t>
  </si>
  <si>
    <t>СВОДНЫЙ СМЕТНЫЙ РАСЧЕТ СТОИМОСТИ КАПИТАЛЬНОГО РЕМОНТА</t>
  </si>
  <si>
    <t>Составлена в ценах по состоянию на 3 квартал 2015г.</t>
  </si>
  <si>
    <t>Фонд «РФКР МКД ТО»</t>
  </si>
  <si>
    <r>
      <t xml:space="preserve">Сводный сметный расчет в сумме: </t>
    </r>
    <r>
      <rPr>
        <b/>
        <sz val="10"/>
        <rFont val="Times New Roman"/>
        <family val="1"/>
      </rPr>
      <t>3 588 315.55</t>
    </r>
    <r>
      <rPr>
        <sz val="10"/>
        <rFont val="Times New Roman"/>
        <family val="1"/>
      </rPr>
      <t xml:space="preserve"> руб.</t>
    </r>
  </si>
  <si>
    <t>Директор ______________________________________________</t>
  </si>
  <si>
    <t>Сметчик __________________________________</t>
  </si>
  <si>
    <t>"Утвержден" «___»________________2016г.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</si>
</sst>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,"/>
  </numFmts>
  <fonts count="46">
    <font>
      <sz val="10"/>
      <name val="Arial Cyr"/>
      <family val="0"/>
    </font>
    <font>
      <b/>
      <sz val="10"/>
      <name val="Times New Roman"/>
      <family val="1"/>
    </font>
    <font>
      <i/>
      <sz val="9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2"/>
      <name val="Arial"/>
      <family val="2"/>
    </font>
    <font>
      <sz val="12"/>
      <name val="Arial Cyr"/>
      <family val="0"/>
    </font>
    <font>
      <i/>
      <sz val="10"/>
      <name val="Arial"/>
      <family val="2"/>
    </font>
    <font>
      <i/>
      <sz val="12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top"/>
    </xf>
    <xf numFmtId="0" fontId="4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right" vertical="top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left" vertical="top"/>
    </xf>
    <xf numFmtId="0" fontId="3" fillId="0" borderId="11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49" fontId="3" fillId="0" borderId="0" xfId="0" applyNumberFormat="1" applyFont="1" applyAlignment="1">
      <alignment horizontal="left" vertical="top"/>
    </xf>
    <xf numFmtId="49" fontId="3" fillId="0" borderId="10" xfId="0" applyNumberFormat="1" applyFont="1" applyBorder="1" applyAlignment="1">
      <alignment horizontal="center" vertical="center"/>
    </xf>
    <xf numFmtId="49" fontId="3" fillId="0" borderId="0" xfId="0" applyNumberFormat="1" applyFont="1" applyAlignment="1" quotePrefix="1">
      <alignment horizontal="left" vertical="top"/>
    </xf>
    <xf numFmtId="0" fontId="3" fillId="0" borderId="11" xfId="0" applyFont="1" applyBorder="1" applyAlignment="1" quotePrefix="1">
      <alignment horizontal="left" vertical="top"/>
    </xf>
    <xf numFmtId="0" fontId="3" fillId="0" borderId="11" xfId="0" applyFont="1" applyBorder="1" applyAlignment="1" quotePrefix="1">
      <alignment horizontal="center" vertical="center"/>
    </xf>
    <xf numFmtId="49" fontId="3" fillId="0" borderId="12" xfId="0" applyNumberFormat="1" applyFont="1" applyBorder="1" applyAlignment="1" quotePrefix="1">
      <alignment horizontal="right" vertical="top" wrapText="1"/>
    </xf>
    <xf numFmtId="0" fontId="3" fillId="0" borderId="12" xfId="0" applyFont="1" applyBorder="1" applyAlignment="1">
      <alignment horizontal="left" vertical="top" wrapText="1"/>
    </xf>
    <xf numFmtId="49" fontId="5" fillId="0" borderId="10" xfId="0" applyNumberFormat="1" applyFont="1" applyFill="1" applyBorder="1" applyAlignment="1" quotePrefix="1">
      <alignment horizontal="right" vertical="top" wrapText="1"/>
    </xf>
    <xf numFmtId="0" fontId="5" fillId="0" borderId="10" xfId="0" applyFont="1" applyFill="1" applyBorder="1" applyAlignment="1" quotePrefix="1">
      <alignment horizontal="right" vertical="top" wrapText="1"/>
    </xf>
    <xf numFmtId="49" fontId="1" fillId="33" borderId="10" xfId="0" applyNumberFormat="1" applyFont="1" applyFill="1" applyBorder="1" applyAlignment="1" quotePrefix="1">
      <alignment horizontal="right" vertical="top" wrapText="1"/>
    </xf>
    <xf numFmtId="0" fontId="1" fillId="33" borderId="10" xfId="0" applyFont="1" applyFill="1" applyBorder="1" applyAlignment="1" quotePrefix="1">
      <alignment horizontal="left" vertical="top" wrapText="1"/>
    </xf>
    <xf numFmtId="49" fontId="1" fillId="34" borderId="10" xfId="0" applyNumberFormat="1" applyFont="1" applyFill="1" applyBorder="1" applyAlignment="1" quotePrefix="1">
      <alignment horizontal="right" vertical="top" wrapText="1"/>
    </xf>
    <xf numFmtId="0" fontId="1" fillId="34" borderId="10" xfId="0" applyFont="1" applyFill="1" applyBorder="1" applyAlignment="1" quotePrefix="1">
      <alignment horizontal="left" vertical="top" wrapText="1"/>
    </xf>
    <xf numFmtId="0" fontId="3" fillId="0" borderId="0" xfId="0" applyFont="1" applyAlignment="1">
      <alignment/>
    </xf>
    <xf numFmtId="0" fontId="3" fillId="0" borderId="12" xfId="0" applyFont="1" applyBorder="1" applyAlignment="1">
      <alignment horizontal="center" vertical="top" wrapText="1"/>
    </xf>
    <xf numFmtId="0" fontId="0" fillId="0" borderId="0" xfId="0" applyAlignment="1">
      <alignment wrapText="1"/>
    </xf>
    <xf numFmtId="0" fontId="1" fillId="33" borderId="10" xfId="0" applyFont="1" applyFill="1" applyBorder="1" applyAlignment="1">
      <alignment wrapText="1"/>
    </xf>
    <xf numFmtId="0" fontId="5" fillId="0" borderId="10" xfId="0" applyFont="1" applyFill="1" applyBorder="1" applyAlignment="1">
      <alignment wrapText="1"/>
    </xf>
    <xf numFmtId="0" fontId="1" fillId="34" borderId="10" xfId="0" applyFont="1" applyFill="1" applyBorder="1" applyAlignment="1">
      <alignment wrapText="1"/>
    </xf>
    <xf numFmtId="176" fontId="3" fillId="0" borderId="12" xfId="0" applyNumberFormat="1" applyFont="1" applyBorder="1" applyAlignment="1" quotePrefix="1">
      <alignment horizontal="right" vertical="top" wrapText="1"/>
    </xf>
    <xf numFmtId="176" fontId="5" fillId="0" borderId="10" xfId="0" applyNumberFormat="1" applyFont="1" applyFill="1" applyBorder="1" applyAlignment="1" quotePrefix="1">
      <alignment horizontal="right" vertical="top" wrapText="1"/>
    </xf>
    <xf numFmtId="176" fontId="1" fillId="33" borderId="10" xfId="0" applyNumberFormat="1" applyFont="1" applyFill="1" applyBorder="1" applyAlignment="1" quotePrefix="1">
      <alignment horizontal="right" vertical="top" wrapText="1"/>
    </xf>
    <xf numFmtId="176" fontId="1" fillId="34" borderId="10" xfId="0" applyNumberFormat="1" applyFont="1" applyFill="1" applyBorder="1" applyAlignment="1" quotePrefix="1">
      <alignment horizontal="right" vertical="top"/>
    </xf>
    <xf numFmtId="0" fontId="7" fillId="0" borderId="0" xfId="0" applyFont="1" applyAlignment="1">
      <alignment vertical="top" wrapText="1"/>
    </xf>
    <xf numFmtId="0" fontId="6" fillId="0" borderId="0" xfId="0" applyFont="1" applyAlignment="1">
      <alignment vertical="top"/>
    </xf>
    <xf numFmtId="49" fontId="6" fillId="0" borderId="0" xfId="0" applyNumberFormat="1" applyFont="1" applyAlignment="1">
      <alignment vertical="top"/>
    </xf>
    <xf numFmtId="4" fontId="6" fillId="0" borderId="0" xfId="0" applyNumberFormat="1" applyFont="1" applyAlignment="1">
      <alignment vertical="top"/>
    </xf>
    <xf numFmtId="0" fontId="9" fillId="0" borderId="0" xfId="0" applyFont="1" applyAlignment="1">
      <alignment vertical="top" wrapText="1"/>
    </xf>
    <xf numFmtId="4" fontId="7" fillId="0" borderId="0" xfId="0" applyNumberFormat="1" applyFont="1" applyAlignment="1">
      <alignment vertical="top" wrapText="1"/>
    </xf>
    <xf numFmtId="0" fontId="10" fillId="0" borderId="0" xfId="0" applyFont="1" applyAlignment="1">
      <alignment vertical="top"/>
    </xf>
    <xf numFmtId="49" fontId="11" fillId="0" borderId="0" xfId="0" applyNumberFormat="1" applyFont="1" applyAlignment="1">
      <alignment horizontal="left" vertical="top"/>
    </xf>
    <xf numFmtId="0" fontId="11" fillId="0" borderId="0" xfId="0" applyFont="1" applyAlignment="1">
      <alignment horizontal="left" vertical="top"/>
    </xf>
    <xf numFmtId="0" fontId="11" fillId="0" borderId="0" xfId="0" applyFont="1" applyAlignment="1">
      <alignment horizontal="right" vertical="top"/>
    </xf>
    <xf numFmtId="4" fontId="7" fillId="0" borderId="0" xfId="0" applyNumberFormat="1" applyFont="1" applyAlignment="1">
      <alignment/>
    </xf>
    <xf numFmtId="4" fontId="0" fillId="0" borderId="0" xfId="0" applyNumberFormat="1" applyAlignment="1">
      <alignment wrapText="1"/>
    </xf>
    <xf numFmtId="0" fontId="6" fillId="0" borderId="0" xfId="0" applyFont="1" applyAlignment="1">
      <alignment vertical="top" wrapText="1"/>
    </xf>
    <xf numFmtId="0" fontId="7" fillId="0" borderId="0" xfId="0" applyFont="1" applyAlignment="1">
      <alignment vertical="top" wrapText="1"/>
    </xf>
    <xf numFmtId="0" fontId="8" fillId="0" borderId="0" xfId="0" applyFont="1" applyAlignment="1">
      <alignment vertical="top" wrapText="1"/>
    </xf>
    <xf numFmtId="0" fontId="0" fillId="0" borderId="0" xfId="0" applyFont="1" applyAlignment="1">
      <alignment vertical="top" wrapText="1"/>
    </xf>
    <xf numFmtId="0" fontId="10" fillId="0" borderId="0" xfId="0" applyFont="1" applyAlignment="1">
      <alignment vertical="top" wrapText="1"/>
    </xf>
    <xf numFmtId="0" fontId="1" fillId="0" borderId="13" xfId="0" applyFont="1" applyBorder="1" applyAlignment="1" quotePrefix="1">
      <alignment horizontal="left"/>
    </xf>
    <xf numFmtId="0" fontId="1" fillId="0" borderId="14" xfId="0" applyFont="1" applyBorder="1" applyAlignment="1" quotePrefix="1">
      <alignment horizontal="left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5"/>
  <sheetViews>
    <sheetView showGridLines="0" tabSelected="1" zoomScale="80" zoomScaleNormal="80" zoomScalePageLayoutView="90" workbookViewId="0" topLeftCell="A1">
      <selection activeCell="H37" sqref="H37"/>
    </sheetView>
  </sheetViews>
  <sheetFormatPr defaultColWidth="9.00390625" defaultRowHeight="12.75"/>
  <cols>
    <col min="1" max="1" width="5.00390625" style="11" customWidth="1"/>
    <col min="2" max="2" width="25.375" style="15" customWidth="1"/>
    <col min="3" max="3" width="48.50390625" style="12" customWidth="1"/>
    <col min="4" max="4" width="16.50390625" style="7" customWidth="1"/>
    <col min="5" max="5" width="15.375" style="7" customWidth="1"/>
    <col min="6" max="6" width="17.00390625" style="7" customWidth="1"/>
    <col min="7" max="7" width="12.50390625" style="7" customWidth="1"/>
    <col min="8" max="8" width="13.50390625" style="7" customWidth="1"/>
    <col min="9" max="9" width="12.875" style="0" customWidth="1"/>
    <col min="10" max="10" width="16.875" style="0" customWidth="1"/>
  </cols>
  <sheetData>
    <row r="1" spans="2:8" ht="12.75">
      <c r="B1" s="15" t="s">
        <v>13</v>
      </c>
      <c r="D1" s="3"/>
      <c r="E1" s="3"/>
      <c r="F1" s="3"/>
      <c r="G1" s="3"/>
      <c r="H1" s="10" t="s">
        <v>2</v>
      </c>
    </row>
    <row r="2" spans="2:8" ht="12.75">
      <c r="B2" s="15" t="s">
        <v>3</v>
      </c>
      <c r="C2" s="18" t="s">
        <v>34</v>
      </c>
      <c r="D2" s="19"/>
      <c r="E2" s="5"/>
      <c r="F2" s="5"/>
      <c r="G2" s="5"/>
      <c r="H2" s="3"/>
    </row>
    <row r="3" spans="2:8" ht="12.75">
      <c r="B3" s="15" t="s">
        <v>13</v>
      </c>
      <c r="D3" s="8" t="s">
        <v>4</v>
      </c>
      <c r="F3" s="3"/>
      <c r="G3" s="3"/>
      <c r="H3" s="3"/>
    </row>
    <row r="4" spans="2:8" ht="12.75">
      <c r="B4" s="17" t="s">
        <v>38</v>
      </c>
      <c r="C4" s="14"/>
      <c r="D4" s="3"/>
      <c r="E4" s="8"/>
      <c r="F4" s="3"/>
      <c r="G4" s="3"/>
      <c r="H4" s="3"/>
    </row>
    <row r="5" spans="2:8" ht="12.75">
      <c r="B5" s="15" t="s">
        <v>13</v>
      </c>
      <c r="D5" s="3"/>
      <c r="E5" s="8"/>
      <c r="F5" s="3"/>
      <c r="G5" s="3"/>
      <c r="H5" s="3"/>
    </row>
    <row r="6" spans="2:8" ht="17.25" customHeight="1">
      <c r="B6" s="17" t="s">
        <v>35</v>
      </c>
      <c r="D6" s="3"/>
      <c r="E6" s="8"/>
      <c r="F6" s="3"/>
      <c r="G6" s="3"/>
      <c r="H6" s="3"/>
    </row>
    <row r="7" spans="2:8" ht="12.75">
      <c r="B7" s="15" t="s">
        <v>13</v>
      </c>
      <c r="G7" s="3"/>
      <c r="H7" s="3"/>
    </row>
    <row r="8" spans="2:8" ht="12.75">
      <c r="B8" s="15" t="s">
        <v>13</v>
      </c>
      <c r="D8" s="2" t="s">
        <v>32</v>
      </c>
      <c r="F8" s="3"/>
      <c r="G8" s="3"/>
      <c r="H8" s="3"/>
    </row>
    <row r="9" spans="2:8" ht="12.75">
      <c r="B9" s="15" t="s">
        <v>13</v>
      </c>
      <c r="D9" s="6"/>
      <c r="F9" s="3"/>
      <c r="G9" s="3"/>
      <c r="H9" s="3"/>
    </row>
    <row r="10" spans="2:8" ht="12.75">
      <c r="B10" s="15" t="s">
        <v>13</v>
      </c>
      <c r="C10" s="13"/>
      <c r="D10" s="19" t="s">
        <v>14</v>
      </c>
      <c r="E10" s="9"/>
      <c r="F10" s="5"/>
      <c r="G10" s="5"/>
      <c r="H10" s="3"/>
    </row>
    <row r="11" spans="2:8" ht="12.75">
      <c r="B11" s="15" t="s">
        <v>13</v>
      </c>
      <c r="D11" s="1" t="s">
        <v>0</v>
      </c>
      <c r="F11" s="3"/>
      <c r="G11" s="3"/>
      <c r="H11" s="3"/>
    </row>
    <row r="12" spans="2:8" ht="12.75">
      <c r="B12" s="15" t="s">
        <v>33</v>
      </c>
      <c r="D12" s="6"/>
      <c r="E12" s="3"/>
      <c r="F12" s="3"/>
      <c r="G12" s="3"/>
      <c r="H12" s="3"/>
    </row>
    <row r="13" spans="2:8" ht="12.75">
      <c r="B13" s="15" t="s">
        <v>13</v>
      </c>
      <c r="D13" s="3"/>
      <c r="E13" s="3"/>
      <c r="F13" s="3"/>
      <c r="G13" s="3"/>
      <c r="H13" s="3"/>
    </row>
    <row r="14" spans="1:8" ht="12.75" customHeight="1">
      <c r="A14" s="57" t="s">
        <v>1</v>
      </c>
      <c r="B14" s="58" t="s">
        <v>5</v>
      </c>
      <c r="C14" s="57" t="s">
        <v>6</v>
      </c>
      <c r="D14" s="59" t="s">
        <v>7</v>
      </c>
      <c r="E14" s="59"/>
      <c r="F14" s="59"/>
      <c r="G14" s="59"/>
      <c r="H14" s="57" t="s">
        <v>12</v>
      </c>
    </row>
    <row r="15" spans="1:8" ht="12.75">
      <c r="A15" s="57"/>
      <c r="B15" s="58"/>
      <c r="C15" s="57"/>
      <c r="D15" s="57" t="s">
        <v>8</v>
      </c>
      <c r="E15" s="57" t="s">
        <v>9</v>
      </c>
      <c r="F15" s="57" t="s">
        <v>10</v>
      </c>
      <c r="G15" s="57" t="s">
        <v>11</v>
      </c>
      <c r="H15" s="57"/>
    </row>
    <row r="16" spans="1:8" ht="12.75">
      <c r="A16" s="57"/>
      <c r="B16" s="58"/>
      <c r="C16" s="57"/>
      <c r="D16" s="57"/>
      <c r="E16" s="57"/>
      <c r="F16" s="57"/>
      <c r="G16" s="57"/>
      <c r="H16" s="57"/>
    </row>
    <row r="17" spans="1:8" ht="12.75">
      <c r="A17" s="57"/>
      <c r="B17" s="58"/>
      <c r="C17" s="57"/>
      <c r="D17" s="57"/>
      <c r="E17" s="57"/>
      <c r="F17" s="57"/>
      <c r="G17" s="57"/>
      <c r="H17" s="57"/>
    </row>
    <row r="18" spans="1:8" ht="12.75">
      <c r="A18" s="4">
        <v>1</v>
      </c>
      <c r="B18" s="16" t="s">
        <v>15</v>
      </c>
      <c r="C18" s="4">
        <v>3</v>
      </c>
      <c r="D18" s="4">
        <v>4</v>
      </c>
      <c r="E18" s="4">
        <v>5</v>
      </c>
      <c r="F18" s="4">
        <v>6</v>
      </c>
      <c r="G18" s="4">
        <v>7</v>
      </c>
      <c r="H18" s="4">
        <v>8</v>
      </c>
    </row>
    <row r="19" spans="1:8" ht="12.75">
      <c r="A19" s="55" t="s">
        <v>16</v>
      </c>
      <c r="B19" s="56"/>
      <c r="C19" s="56"/>
      <c r="D19" s="56"/>
      <c r="E19" s="56"/>
      <c r="F19" s="56"/>
      <c r="G19" s="56"/>
      <c r="H19" s="56"/>
    </row>
    <row r="20" spans="1:8" s="30" customFormat="1" ht="12.75">
      <c r="A20" s="29">
        <v>1</v>
      </c>
      <c r="B20" s="20" t="s">
        <v>17</v>
      </c>
      <c r="C20" s="21" t="s">
        <v>18</v>
      </c>
      <c r="D20" s="34">
        <v>2981320</v>
      </c>
      <c r="E20" s="34"/>
      <c r="F20" s="34"/>
      <c r="G20" s="34"/>
      <c r="H20" s="34">
        <v>2981320</v>
      </c>
    </row>
    <row r="21" spans="1:8" s="30" customFormat="1" ht="13.5">
      <c r="A21" s="32"/>
      <c r="B21" s="22" t="s">
        <v>13</v>
      </c>
      <c r="C21" s="23" t="s">
        <v>19</v>
      </c>
      <c r="D21" s="35">
        <v>2981320</v>
      </c>
      <c r="E21" s="35"/>
      <c r="F21" s="35"/>
      <c r="G21" s="35"/>
      <c r="H21" s="35">
        <v>2981320</v>
      </c>
    </row>
    <row r="22" spans="1:8" s="30" customFormat="1" ht="12.75">
      <c r="A22" s="31"/>
      <c r="B22" s="24" t="s">
        <v>13</v>
      </c>
      <c r="C22" s="25" t="s">
        <v>20</v>
      </c>
      <c r="D22" s="36">
        <v>2981320</v>
      </c>
      <c r="E22" s="36"/>
      <c r="F22" s="36"/>
      <c r="G22" s="36"/>
      <c r="H22" s="36">
        <f>H21</f>
        <v>2981320</v>
      </c>
    </row>
    <row r="23" spans="1:8" ht="12.75">
      <c r="A23" s="55" t="s">
        <v>21</v>
      </c>
      <c r="B23" s="56"/>
      <c r="C23" s="56"/>
      <c r="D23" s="56"/>
      <c r="E23" s="56"/>
      <c r="F23" s="56"/>
      <c r="G23" s="56"/>
      <c r="H23" s="56"/>
    </row>
    <row r="24" spans="1:8" s="30" customFormat="1" ht="26.25">
      <c r="A24" s="29">
        <v>2</v>
      </c>
      <c r="B24" s="20" t="s">
        <v>22</v>
      </c>
      <c r="C24" s="21" t="s">
        <v>23</v>
      </c>
      <c r="D24" s="34">
        <f>D22*0.02</f>
        <v>59630</v>
      </c>
      <c r="E24" s="34"/>
      <c r="F24" s="34"/>
      <c r="G24" s="34"/>
      <c r="H24" s="34">
        <f>H22*0.02</f>
        <v>59630</v>
      </c>
    </row>
    <row r="25" spans="1:8" s="30" customFormat="1" ht="13.5">
      <c r="A25" s="32"/>
      <c r="B25" s="22" t="s">
        <v>13</v>
      </c>
      <c r="C25" s="23" t="s">
        <v>24</v>
      </c>
      <c r="D25" s="35">
        <f>D24</f>
        <v>59630</v>
      </c>
      <c r="E25" s="35"/>
      <c r="F25" s="35"/>
      <c r="G25" s="35"/>
      <c r="H25" s="35">
        <f>H24</f>
        <v>59630</v>
      </c>
    </row>
    <row r="26" spans="1:8" s="30" customFormat="1" ht="12.75">
      <c r="A26" s="31"/>
      <c r="B26" s="24" t="s">
        <v>13</v>
      </c>
      <c r="C26" s="25" t="s">
        <v>25</v>
      </c>
      <c r="D26" s="36">
        <v>3040950</v>
      </c>
      <c r="E26" s="36"/>
      <c r="F26" s="36"/>
      <c r="G26" s="36"/>
      <c r="H26" s="36">
        <f>H25+H22</f>
        <v>3040950</v>
      </c>
    </row>
    <row r="27" spans="1:8" ht="12.75">
      <c r="A27" s="55" t="s">
        <v>26</v>
      </c>
      <c r="B27" s="56"/>
      <c r="C27" s="56"/>
      <c r="D27" s="56"/>
      <c r="E27" s="56"/>
      <c r="F27" s="56"/>
      <c r="G27" s="56"/>
      <c r="H27" s="56"/>
    </row>
    <row r="28" spans="1:10" s="30" customFormat="1" ht="26.25">
      <c r="A28" s="29">
        <v>3</v>
      </c>
      <c r="B28" s="20" t="s">
        <v>27</v>
      </c>
      <c r="C28" s="21" t="s">
        <v>28</v>
      </c>
      <c r="D28" s="34">
        <f>D26*0.18</f>
        <v>547370</v>
      </c>
      <c r="E28" s="34"/>
      <c r="F28" s="34"/>
      <c r="G28" s="34"/>
      <c r="H28" s="34">
        <f>H26*0.18</f>
        <v>547370</v>
      </c>
      <c r="J28" s="49"/>
    </row>
    <row r="29" spans="1:10" s="30" customFormat="1" ht="13.5">
      <c r="A29" s="32"/>
      <c r="B29" s="22" t="s">
        <v>13</v>
      </c>
      <c r="C29" s="23" t="s">
        <v>29</v>
      </c>
      <c r="D29" s="35">
        <f>D28</f>
        <v>547370</v>
      </c>
      <c r="E29" s="35"/>
      <c r="F29" s="35"/>
      <c r="G29" s="35"/>
      <c r="H29" s="35">
        <f>H26*0.18</f>
        <v>547370</v>
      </c>
      <c r="I29" s="49"/>
      <c r="J29" s="49"/>
    </row>
    <row r="30" spans="1:8" s="30" customFormat="1" ht="12.75">
      <c r="A30" s="31"/>
      <c r="B30" s="24" t="s">
        <v>13</v>
      </c>
      <c r="C30" s="25" t="s">
        <v>30</v>
      </c>
      <c r="D30" s="36">
        <f>D29+D26</f>
        <v>3588320</v>
      </c>
      <c r="E30" s="36"/>
      <c r="F30" s="36"/>
      <c r="G30" s="36"/>
      <c r="H30" s="36">
        <f>H29+H26</f>
        <v>3588320</v>
      </c>
    </row>
    <row r="31" spans="1:8" s="30" customFormat="1" ht="12.75">
      <c r="A31" s="33"/>
      <c r="B31" s="26" t="s">
        <v>13</v>
      </c>
      <c r="C31" s="27" t="s">
        <v>31</v>
      </c>
      <c r="D31" s="37">
        <f>D30</f>
        <v>3588320</v>
      </c>
      <c r="E31" s="37"/>
      <c r="F31" s="37"/>
      <c r="G31" s="37"/>
      <c r="H31" s="37">
        <f>H30</f>
        <v>3588320</v>
      </c>
    </row>
    <row r="33" spans="1:10" ht="21" customHeight="1">
      <c r="A33" s="28"/>
      <c r="B33" s="50"/>
      <c r="C33" s="51"/>
      <c r="D33" s="51"/>
      <c r="E33" s="51"/>
      <c r="F33" s="51"/>
      <c r="G33" s="51"/>
      <c r="H33" s="51"/>
      <c r="I33" s="51"/>
      <c r="J33" s="7"/>
    </row>
    <row r="34" spans="1:10" ht="12.75">
      <c r="A34" s="28"/>
      <c r="B34" s="52"/>
      <c r="C34" s="53"/>
      <c r="D34" s="53"/>
      <c r="E34" s="53"/>
      <c r="F34" s="53"/>
      <c r="G34" s="53"/>
      <c r="H34" s="53"/>
      <c r="I34" s="53"/>
      <c r="J34" s="7"/>
    </row>
    <row r="35" spans="1:10" ht="15" customHeight="1">
      <c r="A35" s="28"/>
      <c r="B35" s="50" t="s">
        <v>36</v>
      </c>
      <c r="C35" s="51"/>
      <c r="D35" s="51"/>
      <c r="E35" s="51"/>
      <c r="F35" s="51"/>
      <c r="G35" s="51"/>
      <c r="H35" s="51"/>
      <c r="I35" s="51"/>
      <c r="J35" s="7"/>
    </row>
    <row r="36" spans="1:10" ht="12.75">
      <c r="A36" s="28"/>
      <c r="B36" s="52"/>
      <c r="C36" s="53"/>
      <c r="D36" s="53"/>
      <c r="E36" s="53"/>
      <c r="F36" s="53"/>
      <c r="G36" s="53"/>
      <c r="H36" s="53"/>
      <c r="I36" s="53"/>
      <c r="J36" s="7"/>
    </row>
    <row r="37" spans="1:10" ht="15">
      <c r="A37" s="28"/>
      <c r="B37" s="39" t="s">
        <v>37</v>
      </c>
      <c r="C37" s="40"/>
      <c r="D37" s="39"/>
      <c r="E37" s="39"/>
      <c r="F37" s="39"/>
      <c r="G37" s="39"/>
      <c r="H37" s="39"/>
      <c r="I37" s="39"/>
      <c r="J37" s="7"/>
    </row>
    <row r="38" spans="1:10" ht="15">
      <c r="A38" s="28"/>
      <c r="B38" s="50"/>
      <c r="C38" s="51"/>
      <c r="D38" s="51"/>
      <c r="E38" s="51"/>
      <c r="F38" s="51"/>
      <c r="G38" s="51"/>
      <c r="H38" s="51"/>
      <c r="I38" s="51"/>
      <c r="J38" s="7"/>
    </row>
    <row r="39" spans="1:10" ht="15">
      <c r="A39" s="28"/>
      <c r="B39" s="39"/>
      <c r="C39" s="40"/>
      <c r="D39" s="39"/>
      <c r="E39" s="39"/>
      <c r="F39" s="39"/>
      <c r="G39" s="39"/>
      <c r="H39" s="39"/>
      <c r="I39" s="41"/>
      <c r="J39" s="7"/>
    </row>
    <row r="40" spans="1:10" ht="15">
      <c r="A40" s="28"/>
      <c r="B40" s="39"/>
      <c r="C40" s="40"/>
      <c r="D40" s="39"/>
      <c r="E40" s="39"/>
      <c r="F40" s="39"/>
      <c r="G40" s="39"/>
      <c r="H40" s="39"/>
      <c r="I40" s="41"/>
      <c r="J40" s="7"/>
    </row>
    <row r="41" spans="1:10" ht="15">
      <c r="A41" s="28"/>
      <c r="B41" s="39"/>
      <c r="C41" s="40"/>
      <c r="D41" s="39"/>
      <c r="E41" s="39"/>
      <c r="F41" s="39"/>
      <c r="G41" s="39"/>
      <c r="H41" s="39"/>
      <c r="I41" s="41"/>
      <c r="J41" s="7"/>
    </row>
    <row r="42" spans="1:10" ht="15">
      <c r="A42" s="28"/>
      <c r="B42" s="39"/>
      <c r="C42" s="40"/>
      <c r="D42" s="39"/>
      <c r="E42" s="39"/>
      <c r="F42" s="39"/>
      <c r="G42" s="39"/>
      <c r="H42" s="39"/>
      <c r="I42" s="41"/>
      <c r="J42" s="7"/>
    </row>
    <row r="43" spans="1:10" ht="15">
      <c r="A43" s="28"/>
      <c r="B43" s="39"/>
      <c r="C43" s="40"/>
      <c r="D43" s="39"/>
      <c r="E43" s="39"/>
      <c r="F43" s="39"/>
      <c r="G43" s="39"/>
      <c r="H43" s="39"/>
      <c r="I43" s="41"/>
      <c r="J43" s="7"/>
    </row>
    <row r="44" spans="1:10" ht="15">
      <c r="A44" s="28"/>
      <c r="B44" s="39"/>
      <c r="C44" s="40"/>
      <c r="D44" s="39"/>
      <c r="E44" s="39"/>
      <c r="F44" s="39"/>
      <c r="G44" s="39"/>
      <c r="H44" s="39"/>
      <c r="I44" s="41"/>
      <c r="J44" s="7"/>
    </row>
    <row r="45" spans="1:10" ht="15">
      <c r="A45" s="28"/>
      <c r="B45" s="39"/>
      <c r="C45" s="40"/>
      <c r="D45" s="39"/>
      <c r="E45" s="39"/>
      <c r="F45" s="39"/>
      <c r="G45" s="39"/>
      <c r="H45" s="39"/>
      <c r="I45" s="41"/>
      <c r="J45" s="7"/>
    </row>
    <row r="46" spans="1:10" ht="15">
      <c r="A46" s="28"/>
      <c r="B46" s="39"/>
      <c r="C46" s="40"/>
      <c r="D46" s="39"/>
      <c r="E46" s="39"/>
      <c r="F46" s="39"/>
      <c r="G46" s="39"/>
      <c r="H46" s="39"/>
      <c r="I46" s="41"/>
      <c r="J46" s="7"/>
    </row>
    <row r="47" spans="1:10" ht="15">
      <c r="A47" s="28"/>
      <c r="B47" s="39"/>
      <c r="C47" s="40"/>
      <c r="D47" s="39"/>
      <c r="E47" s="39"/>
      <c r="F47" s="39"/>
      <c r="G47" s="39"/>
      <c r="H47" s="39"/>
      <c r="I47" s="41"/>
      <c r="J47" s="7"/>
    </row>
    <row r="48" spans="1:10" ht="15">
      <c r="A48" s="28"/>
      <c r="B48" s="39"/>
      <c r="C48" s="40"/>
      <c r="D48" s="39"/>
      <c r="E48" s="39"/>
      <c r="F48" s="39"/>
      <c r="G48" s="39"/>
      <c r="H48" s="39"/>
      <c r="I48" s="41"/>
      <c r="J48" s="7"/>
    </row>
    <row r="49" spans="1:10" ht="15">
      <c r="A49" s="28"/>
      <c r="B49" s="39"/>
      <c r="C49" s="40"/>
      <c r="D49" s="39"/>
      <c r="E49" s="39"/>
      <c r="F49" s="39"/>
      <c r="G49" s="39"/>
      <c r="H49" s="39"/>
      <c r="I49" s="41"/>
      <c r="J49" s="7"/>
    </row>
    <row r="50" spans="1:10" ht="15">
      <c r="A50" s="28"/>
      <c r="B50" s="39"/>
      <c r="C50" s="40"/>
      <c r="D50" s="39"/>
      <c r="E50" s="39"/>
      <c r="F50" s="39"/>
      <c r="G50" s="39"/>
      <c r="H50" s="39"/>
      <c r="I50" s="41"/>
      <c r="J50" s="7"/>
    </row>
    <row r="51" spans="1:10" ht="15">
      <c r="A51" s="28"/>
      <c r="B51" s="39"/>
      <c r="C51" s="40"/>
      <c r="D51" s="39"/>
      <c r="E51" s="39"/>
      <c r="F51" s="39"/>
      <c r="G51" s="39"/>
      <c r="H51" s="39"/>
      <c r="I51" s="41"/>
      <c r="J51" s="7"/>
    </row>
    <row r="52" spans="1:10" ht="16.5" customHeight="1">
      <c r="A52" s="28"/>
      <c r="B52" s="50"/>
      <c r="C52" s="51"/>
      <c r="D52" s="51"/>
      <c r="E52" s="51"/>
      <c r="F52" s="51"/>
      <c r="G52" s="51"/>
      <c r="H52" s="51"/>
      <c r="I52" s="51"/>
      <c r="J52" s="7"/>
    </row>
    <row r="53" spans="2:9" ht="12.75">
      <c r="B53" s="52"/>
      <c r="C53" s="53"/>
      <c r="D53" s="53"/>
      <c r="E53" s="53"/>
      <c r="F53" s="53"/>
      <c r="G53" s="53"/>
      <c r="H53" s="53"/>
      <c r="I53" s="53"/>
    </row>
    <row r="54" spans="2:9" ht="15">
      <c r="B54" s="39"/>
      <c r="C54" s="40"/>
      <c r="D54" s="39"/>
      <c r="E54" s="39"/>
      <c r="F54" s="39"/>
      <c r="G54" s="39"/>
      <c r="H54" s="39"/>
      <c r="I54" s="41"/>
    </row>
    <row r="55" spans="2:9" ht="19.5" customHeight="1">
      <c r="B55" s="50"/>
      <c r="C55" s="51"/>
      <c r="D55" s="51"/>
      <c r="E55" s="51"/>
      <c r="F55" s="51"/>
      <c r="G55" s="51"/>
      <c r="H55" s="51"/>
      <c r="I55" s="51"/>
    </row>
    <row r="56" spans="2:9" ht="12.75">
      <c r="B56" s="52"/>
      <c r="C56" s="53"/>
      <c r="D56" s="53"/>
      <c r="E56" s="53"/>
      <c r="F56" s="53"/>
      <c r="G56" s="53"/>
      <c r="H56" s="53"/>
      <c r="I56" s="53"/>
    </row>
    <row r="57" spans="2:9" ht="15">
      <c r="B57" s="42"/>
      <c r="C57" s="38"/>
      <c r="D57" s="38"/>
      <c r="E57" s="38"/>
      <c r="F57" s="38"/>
      <c r="G57" s="38"/>
      <c r="H57" s="38"/>
      <c r="I57" s="43"/>
    </row>
    <row r="58" spans="2:9" ht="15">
      <c r="B58" s="44"/>
      <c r="C58" s="40"/>
      <c r="D58" s="39"/>
      <c r="E58" s="39"/>
      <c r="F58" s="39"/>
      <c r="G58" s="39"/>
      <c r="H58" s="39"/>
      <c r="I58" s="41"/>
    </row>
    <row r="59" spans="2:9" ht="15">
      <c r="B59" s="39"/>
      <c r="C59" s="40"/>
      <c r="D59" s="39"/>
      <c r="E59" s="39"/>
      <c r="F59" s="39"/>
      <c r="G59" s="39"/>
      <c r="H59" s="39"/>
      <c r="I59" s="41"/>
    </row>
    <row r="60" spans="2:9" ht="15">
      <c r="B60" s="50"/>
      <c r="C60" s="51"/>
      <c r="D60" s="51"/>
      <c r="E60" s="51"/>
      <c r="F60" s="51"/>
      <c r="G60" s="51"/>
      <c r="H60" s="51"/>
      <c r="I60" s="51"/>
    </row>
    <row r="61" spans="2:9" ht="15">
      <c r="B61" s="45"/>
      <c r="C61" s="46"/>
      <c r="D61" s="47"/>
      <c r="E61" s="47"/>
      <c r="F61" s="47"/>
      <c r="G61" s="47"/>
      <c r="H61" s="47"/>
      <c r="I61" s="48"/>
    </row>
    <row r="62" spans="2:9" ht="21" customHeight="1">
      <c r="B62" s="50"/>
      <c r="C62" s="51"/>
      <c r="D62" s="51"/>
      <c r="E62" s="51"/>
      <c r="F62" s="51"/>
      <c r="G62" s="51"/>
      <c r="H62" s="51"/>
      <c r="I62" s="51"/>
    </row>
    <row r="63" spans="2:9" ht="12.75">
      <c r="B63" s="52"/>
      <c r="C63" s="53"/>
      <c r="D63" s="53"/>
      <c r="E63" s="53"/>
      <c r="F63" s="53"/>
      <c r="G63" s="53"/>
      <c r="H63" s="53"/>
      <c r="I63" s="53"/>
    </row>
    <row r="64" spans="2:9" ht="15">
      <c r="B64" s="39"/>
      <c r="C64" s="40"/>
      <c r="D64" s="39"/>
      <c r="E64" s="39"/>
      <c r="F64" s="39"/>
      <c r="G64" s="39"/>
      <c r="H64" s="39"/>
      <c r="I64" s="41"/>
    </row>
    <row r="65" spans="2:9" ht="12.75">
      <c r="B65" s="54"/>
      <c r="C65" s="53"/>
      <c r="D65" s="53"/>
      <c r="E65" s="53"/>
      <c r="F65" s="53"/>
      <c r="G65" s="53"/>
      <c r="H65" s="53"/>
      <c r="I65" s="53"/>
    </row>
  </sheetData>
  <sheetProtection/>
  <mergeCells count="25">
    <mergeCell ref="H14:H17"/>
    <mergeCell ref="A14:A17"/>
    <mergeCell ref="B14:B17"/>
    <mergeCell ref="C14:C17"/>
    <mergeCell ref="D15:D17"/>
    <mergeCell ref="D14:G14"/>
    <mergeCell ref="E15:E17"/>
    <mergeCell ref="F15:F17"/>
    <mergeCell ref="G15:G17"/>
    <mergeCell ref="A23:H23"/>
    <mergeCell ref="A27:H27"/>
    <mergeCell ref="B33:I33"/>
    <mergeCell ref="A19:H19"/>
    <mergeCell ref="B36:I36"/>
    <mergeCell ref="B38:I38"/>
    <mergeCell ref="B62:I62"/>
    <mergeCell ref="B63:I63"/>
    <mergeCell ref="B65:I65"/>
    <mergeCell ref="B34:I34"/>
    <mergeCell ref="B52:I52"/>
    <mergeCell ref="B53:I53"/>
    <mergeCell ref="B55:I55"/>
    <mergeCell ref="B56:I56"/>
    <mergeCell ref="B60:I60"/>
    <mergeCell ref="B35:I35"/>
  </mergeCells>
  <printOptions horizontalCentered="1"/>
  <pageMargins left="0.2362204724409449" right="0.2362204724409449" top="0.7480314960629921" bottom="0.7480314960629921" header="0.31496062992125984" footer="0.31496062992125984"/>
  <pageSetup firstPageNumber="5" useFirstPageNumber="1" fitToHeight="999" fitToWidth="1" horizontalDpi="600" verticalDpi="600" orientation="landscape" paperSize="9" scale="87" r:id="rId1"/>
  <headerFooter alignWithMargins="0">
    <oddFooter xml:space="preserve">&amp;L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Grand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Сафьянова Любовь Александровна</cp:lastModifiedBy>
  <cp:lastPrinted>2016-01-28T10:32:36Z</cp:lastPrinted>
  <dcterms:created xsi:type="dcterms:W3CDTF">2002-03-25T05:35:56Z</dcterms:created>
  <dcterms:modified xsi:type="dcterms:W3CDTF">2016-02-29T11:35:02Z</dcterms:modified>
  <cp:category/>
  <cp:version/>
  <cp:contentType/>
  <cp:contentStatus/>
</cp:coreProperties>
</file>