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расчет'!$21:$21</definedName>
  </definedNames>
  <calcPr fullCalcOnLoad="1" fullPrecision="0"/>
</workbook>
</file>

<file path=xl/sharedStrings.xml><?xml version="1.0" encoding="utf-8"?>
<sst xmlns="http://schemas.openxmlformats.org/spreadsheetml/2006/main" count="36" uniqueCount="36">
  <si>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</si>
  <si>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</si>
  <si>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</si>
  <si>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</si>
  <si>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</si>
  <si>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</si>
  <si>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</si>
  <si>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</si>
  <si>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</si>
  <si>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</si>
  <si>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</si>
  <si>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</si>
  <si>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</si>
  <si>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</si>
  <si>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</si>
  <si>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</si>
  <si>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</si>
  <si>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</si>
  <si>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</si>
  <si>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</si>
  <si>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</si>
  <si>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</si>
  <si>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</si>
  <si>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</si>
  <si>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</si>
  <si>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</si>
  <si>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Составлена в ценах по состоянию на 3 кв. 2015 г.</t>
  </si>
  <si>
    <t>Фонд "Региональный Фонд капитального ремонта многоквартирных домов Томской области"</t>
  </si>
  <si>
    <t>СВОДНЫЙ СМЕТНЫЙ РАСЧЕТ СТОИМОСТИ КАПИТАЛЬНОГО РЕМОНТА</t>
  </si>
  <si>
    <t>Капитальный ремонт многоквартирного дома по адресу: Томская область, г. Северск, ул. Горького, дом № 4а. Капитальный ремонт крыши</t>
  </si>
  <si>
    <t>Капитальный ремонт многоквартирного дома по адресу: Томская область, г. Северск, ул. Горького, дом № 4а. 
Капитальный ремонт крыши</t>
  </si>
  <si>
    <t xml:space="preserve">НДС - 18%  </t>
  </si>
  <si>
    <t>Директор __________________________________</t>
  </si>
  <si>
    <t>Сметчик ___________________________________</t>
  </si>
  <si>
    <t>"Утвержден" «    »________________2016 г.</t>
  </si>
  <si>
    <r>
      <t xml:space="preserve">Сводный сметный расчет в сумме </t>
    </r>
    <r>
      <rPr>
        <b/>
        <sz val="10.5"/>
        <rFont val="Times New Roman"/>
        <family val="1"/>
      </rPr>
      <t>4 539 821,53 руб.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</si>
</sst>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39">
    <font>
      <sz val="10"/>
      <name val="Arial Cyr"/>
      <family val="0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2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PageLayoutView="0" workbookViewId="0" topLeftCell="A16">
      <selection activeCell="C17" sqref="C17:C20"/>
    </sheetView>
  </sheetViews>
  <sheetFormatPr defaultColWidth="9.125" defaultRowHeight="12.75"/>
  <cols>
    <col min="1" max="1" width="5.00390625" style="2" customWidth="1"/>
    <col min="2" max="2" width="17.875" style="3" customWidth="1"/>
    <col min="3" max="3" width="48.50390625" style="3" customWidth="1"/>
    <col min="4" max="4" width="12.375" style="10" customWidth="1"/>
    <col min="5" max="5" width="13.00390625" style="10" customWidth="1"/>
    <col min="6" max="6" width="13.50390625" style="10" customWidth="1"/>
    <col min="7" max="7" width="12.50390625" style="10" customWidth="1"/>
    <col min="8" max="8" width="13.50390625" style="10" customWidth="1"/>
    <col min="9" max="16384" width="9.125" style="6" customWidth="1"/>
  </cols>
  <sheetData>
    <row r="1" spans="4:8" ht="13.5">
      <c r="D1" s="4"/>
      <c r="E1" s="4"/>
      <c r="F1" s="4"/>
      <c r="G1" s="4"/>
      <c r="H1" s="5" t="s">
        <v>5</v>
      </c>
    </row>
    <row r="2" spans="2:8" ht="13.5">
      <c r="B2" s="3" t="s">
        <v>6</v>
      </c>
      <c r="C2" s="7"/>
      <c r="D2" s="8" t="s">
        <v>27</v>
      </c>
      <c r="E2" s="8"/>
      <c r="F2" s="8"/>
      <c r="G2" s="8"/>
      <c r="H2" s="4"/>
    </row>
    <row r="3" spans="4:8" ht="13.5">
      <c r="D3" s="9" t="s">
        <v>7</v>
      </c>
      <c r="F3" s="4"/>
      <c r="G3" s="4"/>
      <c r="H3" s="4"/>
    </row>
    <row r="4" spans="2:8" ht="13.5">
      <c r="B4" s="3" t="s">
        <v>34</v>
      </c>
      <c r="C4" s="11"/>
      <c r="D4" s="4"/>
      <c r="E4" s="9"/>
      <c r="F4" s="4"/>
      <c r="G4" s="4"/>
      <c r="H4" s="4"/>
    </row>
    <row r="5" spans="4:8" ht="13.5">
      <c r="D5" s="4"/>
      <c r="E5" s="9"/>
      <c r="F5" s="4"/>
      <c r="G5" s="4"/>
      <c r="H5" s="4"/>
    </row>
    <row r="6" spans="2:8" ht="13.5">
      <c r="B6" s="3" t="s">
        <v>35</v>
      </c>
      <c r="D6" s="4"/>
      <c r="E6" s="9"/>
      <c r="F6" s="4"/>
      <c r="G6" s="4"/>
      <c r="H6" s="4"/>
    </row>
    <row r="7" spans="2:8" ht="13.5">
      <c r="B7" s="3" t="s">
        <v>10</v>
      </c>
      <c r="D7" s="4"/>
      <c r="E7" s="4"/>
      <c r="F7" s="4"/>
      <c r="G7" s="4"/>
      <c r="H7" s="4"/>
    </row>
    <row r="8" spans="4:8" ht="13.5">
      <c r="D8" s="9"/>
      <c r="F8" s="4"/>
      <c r="G8" s="4"/>
      <c r="H8" s="4"/>
    </row>
    <row r="9" spans="4:8" ht="13.5">
      <c r="D9" s="4"/>
      <c r="E9" s="9"/>
      <c r="F9" s="4"/>
      <c r="G9" s="4"/>
      <c r="H9" s="4"/>
    </row>
    <row r="10" spans="4:8" ht="13.5">
      <c r="D10" s="1" t="s">
        <v>28</v>
      </c>
      <c r="F10" s="4"/>
      <c r="G10" s="4"/>
      <c r="H10" s="4"/>
    </row>
    <row r="11" spans="4:8" ht="13.5">
      <c r="D11" s="13"/>
      <c r="F11" s="4"/>
      <c r="G11" s="4"/>
      <c r="H11" s="4"/>
    </row>
    <row r="12" spans="3:8" ht="13.5">
      <c r="C12" s="7"/>
      <c r="D12" s="8" t="s">
        <v>29</v>
      </c>
      <c r="E12" s="12"/>
      <c r="F12" s="8"/>
      <c r="G12" s="8"/>
      <c r="H12" s="4"/>
    </row>
    <row r="13" spans="4:8" ht="13.5">
      <c r="D13" s="9" t="s">
        <v>0</v>
      </c>
      <c r="F13" s="4"/>
      <c r="G13" s="4"/>
      <c r="H13" s="4"/>
    </row>
    <row r="14" ht="13.5">
      <c r="H14" s="4"/>
    </row>
    <row r="15" spans="2:8" ht="13.5">
      <c r="B15" s="3" t="s">
        <v>26</v>
      </c>
      <c r="D15" s="13"/>
      <c r="E15" s="4"/>
      <c r="F15" s="4"/>
      <c r="G15" s="4"/>
      <c r="H15" s="4"/>
    </row>
    <row r="16" spans="4:8" ht="13.5">
      <c r="D16" s="4"/>
      <c r="E16" s="4"/>
      <c r="F16" s="4"/>
      <c r="G16" s="4"/>
      <c r="H16" s="4"/>
    </row>
    <row r="17" spans="1:8" ht="12.75" customHeight="1">
      <c r="A17" s="26" t="s">
        <v>1</v>
      </c>
      <c r="B17" s="30" t="s">
        <v>8</v>
      </c>
      <c r="C17" s="30" t="s">
        <v>9</v>
      </c>
      <c r="D17" s="31" t="s">
        <v>12</v>
      </c>
      <c r="E17" s="31"/>
      <c r="F17" s="31"/>
      <c r="G17" s="31"/>
      <c r="H17" s="26" t="s">
        <v>13</v>
      </c>
    </row>
    <row r="18" spans="1:8" ht="13.5">
      <c r="A18" s="26"/>
      <c r="B18" s="30"/>
      <c r="C18" s="30"/>
      <c r="D18" s="26" t="s">
        <v>11</v>
      </c>
      <c r="E18" s="26" t="s">
        <v>2</v>
      </c>
      <c r="F18" s="26" t="s">
        <v>3</v>
      </c>
      <c r="G18" s="26" t="s">
        <v>4</v>
      </c>
      <c r="H18" s="26"/>
    </row>
    <row r="19" spans="1:8" ht="13.5">
      <c r="A19" s="26"/>
      <c r="B19" s="30"/>
      <c r="C19" s="30"/>
      <c r="D19" s="26"/>
      <c r="E19" s="26"/>
      <c r="F19" s="26"/>
      <c r="G19" s="26"/>
      <c r="H19" s="26"/>
    </row>
    <row r="20" spans="1:8" ht="13.5">
      <c r="A20" s="26"/>
      <c r="B20" s="30"/>
      <c r="C20" s="30"/>
      <c r="D20" s="26"/>
      <c r="E20" s="26"/>
      <c r="F20" s="26"/>
      <c r="G20" s="26"/>
      <c r="H20" s="26"/>
    </row>
    <row r="21" spans="1:8" ht="13.5">
      <c r="A21" s="14">
        <v>1</v>
      </c>
      <c r="B21" s="15">
        <v>2</v>
      </c>
      <c r="C21" s="15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</row>
    <row r="22" spans="1:8" ht="13.5">
      <c r="A22" s="28" t="s">
        <v>14</v>
      </c>
      <c r="B22" s="29"/>
      <c r="C22" s="29"/>
      <c r="D22" s="29"/>
      <c r="E22" s="29"/>
      <c r="F22" s="29"/>
      <c r="G22" s="29"/>
      <c r="H22" s="29"/>
    </row>
    <row r="23" spans="1:8" ht="54.75">
      <c r="A23" s="16">
        <v>1</v>
      </c>
      <c r="B23" s="17" t="s">
        <v>15</v>
      </c>
      <c r="C23" s="17" t="s">
        <v>30</v>
      </c>
      <c r="D23" s="19">
        <v>3680.27</v>
      </c>
      <c r="E23" s="19">
        <v>91.6</v>
      </c>
      <c r="F23" s="18"/>
      <c r="G23" s="18"/>
      <c r="H23" s="19">
        <f>E23+D23</f>
        <v>3771.87</v>
      </c>
    </row>
    <row r="24" spans="1:8" ht="13.5">
      <c r="A24" s="20"/>
      <c r="B24" s="21"/>
      <c r="C24" s="17" t="s">
        <v>16</v>
      </c>
      <c r="D24" s="19">
        <f>D23</f>
        <v>3680.27</v>
      </c>
      <c r="E24" s="19">
        <v>91.6</v>
      </c>
      <c r="F24" s="18"/>
      <c r="G24" s="18"/>
      <c r="H24" s="19">
        <f>H23</f>
        <v>3771.87</v>
      </c>
    </row>
    <row r="25" spans="1:8" ht="13.5">
      <c r="A25" s="20"/>
      <c r="B25" s="21"/>
      <c r="C25" s="17" t="s">
        <v>17</v>
      </c>
      <c r="D25" s="19">
        <f>D24</f>
        <v>3680.27</v>
      </c>
      <c r="E25" s="19">
        <v>91.6</v>
      </c>
      <c r="F25" s="18"/>
      <c r="G25" s="19"/>
      <c r="H25" s="19">
        <f>H24</f>
        <v>3771.87</v>
      </c>
    </row>
    <row r="26" spans="1:8" ht="13.5">
      <c r="A26" s="28" t="s">
        <v>18</v>
      </c>
      <c r="B26" s="29"/>
      <c r="C26" s="29"/>
      <c r="D26" s="29"/>
      <c r="E26" s="29"/>
      <c r="F26" s="29"/>
      <c r="G26" s="29"/>
      <c r="H26" s="29"/>
    </row>
    <row r="27" spans="1:8" ht="27">
      <c r="A27" s="16">
        <v>2</v>
      </c>
      <c r="B27" s="17" t="s">
        <v>19</v>
      </c>
      <c r="C27" s="17" t="s">
        <v>20</v>
      </c>
      <c r="D27" s="25">
        <f>D25*0.02</f>
        <v>73.61</v>
      </c>
      <c r="E27" s="25">
        <f>E25*0.02</f>
        <v>1.83</v>
      </c>
      <c r="F27" s="18"/>
      <c r="G27" s="19"/>
      <c r="H27" s="25">
        <f>H25*0.02</f>
        <v>75.44</v>
      </c>
    </row>
    <row r="28" spans="1:8" ht="13.5">
      <c r="A28" s="20"/>
      <c r="B28" s="21"/>
      <c r="C28" s="17" t="s">
        <v>21</v>
      </c>
      <c r="D28" s="25">
        <f>D27</f>
        <v>73.61</v>
      </c>
      <c r="E28" s="25">
        <f>E27</f>
        <v>1.83</v>
      </c>
      <c r="F28" s="18"/>
      <c r="G28" s="19"/>
      <c r="H28" s="25">
        <f>H27</f>
        <v>75.44</v>
      </c>
    </row>
    <row r="29" spans="1:8" ht="13.5">
      <c r="A29" s="28" t="s">
        <v>22</v>
      </c>
      <c r="B29" s="29"/>
      <c r="C29" s="29"/>
      <c r="D29" s="29"/>
      <c r="E29" s="29"/>
      <c r="F29" s="29"/>
      <c r="G29" s="29"/>
      <c r="H29" s="29"/>
    </row>
    <row r="30" spans="1:8" ht="27">
      <c r="A30" s="16">
        <v>3</v>
      </c>
      <c r="B30" s="17" t="s">
        <v>23</v>
      </c>
      <c r="C30" s="17" t="s">
        <v>31</v>
      </c>
      <c r="D30" s="25">
        <f>(D28+D25)*0.18</f>
        <v>675.7</v>
      </c>
      <c r="E30" s="25">
        <f>(E28+E25)*0.18</f>
        <v>16.82</v>
      </c>
      <c r="F30" s="25"/>
      <c r="G30" s="25"/>
      <c r="H30" s="25">
        <f>(H28+H25)*0.18</f>
        <v>692.52</v>
      </c>
    </row>
    <row r="31" spans="1:8" ht="13.5">
      <c r="A31" s="20"/>
      <c r="B31" s="21"/>
      <c r="C31" s="17" t="s">
        <v>24</v>
      </c>
      <c r="D31" s="25">
        <f>D30</f>
        <v>675.7</v>
      </c>
      <c r="E31" s="25">
        <f>E30</f>
        <v>16.82</v>
      </c>
      <c r="F31" s="18"/>
      <c r="G31" s="19"/>
      <c r="H31" s="25">
        <f>H30</f>
        <v>692.52</v>
      </c>
    </row>
    <row r="32" spans="1:8" ht="13.5">
      <c r="A32" s="20"/>
      <c r="B32" s="21"/>
      <c r="C32" s="17" t="s">
        <v>25</v>
      </c>
      <c r="D32" s="25">
        <f>D31+D28+D25</f>
        <v>4429.58</v>
      </c>
      <c r="E32" s="25">
        <f>E31+E28+E25</f>
        <v>110.25</v>
      </c>
      <c r="F32" s="25"/>
      <c r="G32" s="25"/>
      <c r="H32" s="25">
        <f>H31+H28+H25</f>
        <v>4539.83</v>
      </c>
    </row>
    <row r="35" spans="1:8" ht="13.5">
      <c r="A35" s="37" t="s">
        <v>32</v>
      </c>
      <c r="B35" s="37"/>
      <c r="C35" s="37"/>
      <c r="D35" s="37"/>
      <c r="E35" s="37"/>
      <c r="F35" s="37"/>
      <c r="G35" s="37"/>
      <c r="H35" s="37"/>
    </row>
    <row r="36" spans="1:11" ht="13.5">
      <c r="A36" s="24"/>
      <c r="B36" s="23"/>
      <c r="C36" s="22"/>
      <c r="D36" s="23"/>
      <c r="E36" s="23"/>
      <c r="F36" s="23"/>
      <c r="G36" s="23"/>
      <c r="H36" s="23"/>
      <c r="I36" s="23"/>
      <c r="J36" s="23"/>
      <c r="K36" s="23"/>
    </row>
    <row r="37" s="27" customFormat="1" ht="13.5">
      <c r="A37" s="27" t="s">
        <v>33</v>
      </c>
    </row>
    <row r="38" spans="1:8" ht="16.5" customHeight="1">
      <c r="A38" s="32"/>
      <c r="B38" s="32"/>
      <c r="C38" s="32"/>
      <c r="D38" s="32"/>
      <c r="E38" s="32"/>
      <c r="F38" s="32"/>
      <c r="G38" s="32"/>
      <c r="H38" s="32"/>
    </row>
    <row r="40" spans="1:8" ht="13.5">
      <c r="A40" s="32"/>
      <c r="B40" s="33"/>
      <c r="C40" s="33"/>
      <c r="D40" s="34"/>
      <c r="E40" s="34"/>
      <c r="F40" s="34"/>
      <c r="G40" s="34"/>
      <c r="H40" s="34"/>
    </row>
    <row r="42" spans="1:8" ht="13.5">
      <c r="A42" s="32"/>
      <c r="B42" s="33"/>
      <c r="C42" s="33"/>
      <c r="D42" s="34"/>
      <c r="E42" s="34"/>
      <c r="F42" s="34"/>
      <c r="G42" s="34"/>
      <c r="H42" s="34"/>
    </row>
    <row r="44" spans="1:8" ht="17.25" customHeight="1">
      <c r="A44" s="32"/>
      <c r="B44" s="35"/>
      <c r="C44" s="35"/>
      <c r="D44" s="35"/>
      <c r="E44" s="35"/>
      <c r="F44" s="35"/>
      <c r="G44" s="35"/>
      <c r="H44" s="35"/>
    </row>
    <row r="45" spans="1:8" ht="13.5">
      <c r="A45" s="36"/>
      <c r="B45" s="35"/>
      <c r="C45" s="35"/>
      <c r="D45" s="35"/>
      <c r="E45" s="35"/>
      <c r="F45" s="35"/>
      <c r="G45" s="35"/>
      <c r="H45" s="35"/>
    </row>
    <row r="47" spans="1:8" ht="13.5">
      <c r="A47" s="6"/>
      <c r="B47" s="23"/>
      <c r="C47" s="22"/>
      <c r="D47" s="23"/>
      <c r="E47" s="23"/>
      <c r="F47" s="23"/>
      <c r="G47" s="23"/>
      <c r="H47" s="23"/>
    </row>
  </sheetData>
  <sheetProtection/>
  <mergeCells count="19">
    <mergeCell ref="D17:G17"/>
    <mergeCell ref="A40:H40"/>
    <mergeCell ref="A42:H42"/>
    <mergeCell ref="A44:H44"/>
    <mergeCell ref="A45:H45"/>
    <mergeCell ref="A26:H26"/>
    <mergeCell ref="A29:H29"/>
    <mergeCell ref="A35:H35"/>
    <mergeCell ref="A38:H38"/>
    <mergeCell ref="E18:E20"/>
    <mergeCell ref="F18:F20"/>
    <mergeCell ref="G18:G20"/>
    <mergeCell ref="A37:IV37"/>
    <mergeCell ref="A22:H22"/>
    <mergeCell ref="H17:H20"/>
    <mergeCell ref="A17:A20"/>
    <mergeCell ref="B17:B20"/>
    <mergeCell ref="C17:C20"/>
    <mergeCell ref="D18:D20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Сафьянова Любовь Александровна</cp:lastModifiedBy>
  <cp:lastPrinted>2016-02-29T11:05:52Z</cp:lastPrinted>
  <dcterms:created xsi:type="dcterms:W3CDTF">2002-03-25T05:35:56Z</dcterms:created>
  <dcterms:modified xsi:type="dcterms:W3CDTF">2016-02-29T11:35:17Z</dcterms:modified>
  <cp:category/>
  <cp:version/>
  <cp:contentType/>
  <cp:contentStatus/>
</cp:coreProperties>
</file>