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18.02.16\Л.Толстого, 50\"/>
    </mc:Choice>
  </mc:AlternateContent>
  <bookViews>
    <workbookView xWindow="480" yWindow="75" windowWidth="11340" windowHeight="9345"/>
  </bookViews>
  <sheets>
    <sheet name="Сводный сметный расчет" sheetId="1" r:id="rId1"/>
  </sheets>
  <definedNames>
    <definedName name="_xlnm.Print_Titles" localSheetId="0">'Сводный сметный расчет'!$19:$19</definedName>
    <definedName name="_xlnm.Print_Area" localSheetId="0">'Сводный сметный расчет'!$A$1:$H$37</definedName>
  </definedNames>
  <calcPr calcId="152511"/>
</workbook>
</file>

<file path=xl/calcChain.xml><?xml version="1.0" encoding="utf-8"?>
<calcChain xmlns="http://schemas.openxmlformats.org/spreadsheetml/2006/main">
  <c r="E29" i="1" l="1"/>
  <c r="D29" i="1"/>
  <c r="E27" i="1"/>
  <c r="D27" i="1"/>
  <c r="H24" i="1"/>
  <c r="E24" i="1"/>
  <c r="D24" i="1"/>
  <c r="H21" i="1" l="1"/>
  <c r="H22" i="1" s="1"/>
  <c r="E22" i="1"/>
  <c r="D22" i="1"/>
  <c r="E25" i="1" l="1"/>
  <c r="D25" i="1"/>
  <c r="E28" i="1" l="1"/>
  <c r="D28" i="1"/>
  <c r="H25" i="1" l="1"/>
  <c r="H27" i="1" l="1"/>
  <c r="H28" i="1" s="1"/>
  <c r="H29" i="1"/>
</calcChain>
</file>

<file path=xl/sharedStrings.xml><?xml version="1.0" encoding="utf-8"?>
<sst xmlns="http://schemas.openxmlformats.org/spreadsheetml/2006/main" count="34" uniqueCount="34">
  <si>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</si>
  <si>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</si>
  <si>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</si>
  <si>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</si>
  <si>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</si>
  <si>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</si>
  <si>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</si>
  <si>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</si>
  <si>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</si>
  <si>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</si>
  <si>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</si>
  <si>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</si>
  <si>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</si>
  <si>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</si>
  <si>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</si>
  <si>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</si>
  <si>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</si>
  <si>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</si>
  <si>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</si>
  <si>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</si>
  <si>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</si>
  <si>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</si>
  <si>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</si>
  <si>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</si>
  <si>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Составлена в ценах по состоянию на 3 кв. 2015г.</t>
  </si>
  <si>
    <t>"Утвержден" «    »________________2015 г.</t>
  </si>
  <si>
    <t>ОС-02-01</t>
  </si>
  <si>
    <t>Фонд «Региональный фонд капитального ремонта многоквартирных домов Томской области»</t>
  </si>
  <si>
    <t>Директор</t>
  </si>
  <si>
    <t>Составил</t>
  </si>
  <si>
    <t>Капитальный ремонт многоквартирного дома, расположенного по адресу: Томская область, г.Томск, ул.Л.Толстого, 50</t>
  </si>
  <si>
    <t>Капитальный ремонт многоквартирного дома, расположенного по адресу: Томская область, г.Томск, ул.Л.Толстого, 50. Капитальный ремонт крыши</t>
  </si>
  <si>
    <t>Сводный сметный расчет в сумме 2 577 717,62 руб.</t>
  </si>
  <si>
    <t>НДС - 18%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</si>
</sst>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5" fillId="0" borderId="2">
      <alignment horizontal="center"/>
    </xf>
    <xf numFmtId="0" fontId="5" fillId="0" borderId="2">
      <alignment horizontal="center"/>
    </xf>
    <xf numFmtId="0" fontId="5" fillId="0" borderId="0">
      <alignment horizontal="right" vertical="top" wrapText="1"/>
    </xf>
    <xf numFmtId="0" fontId="5" fillId="0" borderId="2">
      <alignment horizontal="center" wrapText="1"/>
    </xf>
    <xf numFmtId="0" fontId="5" fillId="0" borderId="2">
      <alignment horizontal="center"/>
    </xf>
    <xf numFmtId="0" fontId="5" fillId="0" borderId="2">
      <alignment horizontal="center"/>
    </xf>
    <xf numFmtId="0" fontId="5" fillId="0" borderId="2">
      <alignment horizontal="center"/>
    </xf>
    <xf numFmtId="0" fontId="5" fillId="0" borderId="0">
      <alignment horizontal="center" vertical="top" wrapText="1"/>
    </xf>
    <xf numFmtId="0" fontId="5" fillId="0" borderId="0" applyProtection="0">
      <alignment horizontal="right" indent="1"/>
    </xf>
    <xf numFmtId="0" fontId="5" fillId="0" borderId="0">
      <alignment horizontal="left" vertical="top"/>
    </xf>
  </cellStyleXfs>
  <cellXfs count="41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1" fillId="0" borderId="0" xfId="0" applyFont="1" applyAlignment="1">
      <alignment horizontal="center" vertical="top"/>
    </xf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/>
    </xf>
    <xf numFmtId="0" fontId="6" fillId="0" borderId="1" xfId="9" applyFont="1" applyBorder="1" applyAlignment="1">
      <alignment horizontal="center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1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Хвост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5"/>
  <sheetViews>
    <sheetView showGridLines="0" tabSelected="1" view="pageBreakPreview" zoomScaleNormal="100" zoomScaleSheetLayoutView="100" workbookViewId="0">
      <selection activeCell="C27" sqref="C27"/>
    </sheetView>
  </sheetViews>
  <sheetFormatPr defaultRowHeight="12.75" x14ac:dyDescent="0.2"/>
  <cols>
    <col min="1" max="1" width="5" style="1" customWidth="1"/>
    <col min="2" max="2" width="17.85546875" style="2" customWidth="1"/>
    <col min="3" max="3" width="60.85546875" style="3" customWidth="1"/>
    <col min="4" max="4" width="12.28515625" style="9" customWidth="1"/>
    <col min="5" max="5" width="13" style="9" customWidth="1"/>
    <col min="6" max="6" width="13.42578125" style="9" customWidth="1"/>
    <col min="7" max="7" width="12.5703125" style="9" customWidth="1"/>
    <col min="8" max="8" width="13.42578125" style="9" customWidth="1"/>
    <col min="9" max="16384" width="9.140625" style="6"/>
  </cols>
  <sheetData>
    <row r="1" spans="1:8" x14ac:dyDescent="0.2">
      <c r="D1" s="4"/>
      <c r="E1" s="4"/>
      <c r="F1" s="4"/>
      <c r="G1" s="4"/>
      <c r="H1" s="5" t="s">
        <v>5</v>
      </c>
    </row>
    <row r="2" spans="1:8" x14ac:dyDescent="0.2">
      <c r="B2" s="2" t="s">
        <v>7</v>
      </c>
      <c r="C2" s="6" t="s">
        <v>27</v>
      </c>
      <c r="D2" s="7"/>
      <c r="E2" s="7"/>
      <c r="F2" s="7"/>
      <c r="G2" s="7"/>
      <c r="H2" s="4"/>
    </row>
    <row r="3" spans="1:8" x14ac:dyDescent="0.2">
      <c r="D3" s="8" t="s">
        <v>8</v>
      </c>
      <c r="F3" s="4"/>
      <c r="G3" s="4"/>
      <c r="H3" s="4"/>
    </row>
    <row r="4" spans="1:8" x14ac:dyDescent="0.2">
      <c r="B4" s="2" t="s">
        <v>25</v>
      </c>
      <c r="C4" s="10"/>
      <c r="D4" s="4"/>
      <c r="E4" s="8"/>
      <c r="F4" s="4"/>
      <c r="G4" s="4"/>
      <c r="H4" s="4"/>
    </row>
    <row r="5" spans="1:8" x14ac:dyDescent="0.2">
      <c r="D5" s="4"/>
      <c r="E5" s="8"/>
      <c r="F5" s="4"/>
      <c r="G5" s="4"/>
      <c r="H5" s="4"/>
    </row>
    <row r="6" spans="1:8" x14ac:dyDescent="0.2">
      <c r="B6" s="2" t="s">
        <v>32</v>
      </c>
      <c r="D6" s="4"/>
      <c r="E6" s="8"/>
      <c r="F6" s="4"/>
      <c r="G6" s="4"/>
      <c r="H6" s="4"/>
    </row>
    <row r="7" spans="1:8" x14ac:dyDescent="0.2">
      <c r="G7" s="4"/>
      <c r="H7" s="4"/>
    </row>
    <row r="8" spans="1:8" x14ac:dyDescent="0.2">
      <c r="D8" s="11" t="s">
        <v>6</v>
      </c>
      <c r="F8" s="4"/>
      <c r="G8" s="4"/>
      <c r="H8" s="4"/>
    </row>
    <row r="9" spans="1:8" x14ac:dyDescent="0.2">
      <c r="B9" s="22"/>
      <c r="C9" s="22"/>
      <c r="D9" s="28"/>
      <c r="E9" s="22"/>
      <c r="F9" s="24"/>
      <c r="G9" s="24"/>
      <c r="H9" s="4"/>
    </row>
    <row r="10" spans="1:8" x14ac:dyDescent="0.2">
      <c r="B10" s="22"/>
      <c r="C10" s="25"/>
      <c r="D10" s="32" t="s">
        <v>30</v>
      </c>
      <c r="E10" s="27"/>
      <c r="F10" s="26"/>
      <c r="G10" s="26"/>
      <c r="H10" s="4"/>
    </row>
    <row r="11" spans="1:8" x14ac:dyDescent="0.2">
      <c r="B11" s="22"/>
      <c r="C11" s="22"/>
      <c r="D11" s="29" t="s">
        <v>0</v>
      </c>
      <c r="E11" s="22"/>
      <c r="F11" s="24"/>
      <c r="G11" s="24"/>
      <c r="H11" s="4"/>
    </row>
    <row r="12" spans="1:8" x14ac:dyDescent="0.2">
      <c r="A12" s="21"/>
      <c r="B12" s="22"/>
      <c r="C12" s="22"/>
      <c r="D12" s="22"/>
      <c r="E12" s="22"/>
      <c r="F12" s="22"/>
      <c r="G12" s="22"/>
      <c r="H12" s="4"/>
    </row>
    <row r="13" spans="1:8" x14ac:dyDescent="0.2">
      <c r="A13" s="21"/>
      <c r="B13" s="23" t="s">
        <v>24</v>
      </c>
      <c r="C13" s="22"/>
      <c r="D13" s="28"/>
      <c r="E13" s="24"/>
      <c r="F13" s="24"/>
      <c r="G13" s="24"/>
      <c r="H13" s="4"/>
    </row>
    <row r="14" spans="1:8" x14ac:dyDescent="0.2">
      <c r="D14" s="4"/>
      <c r="E14" s="4"/>
      <c r="F14" s="4"/>
      <c r="G14" s="4"/>
      <c r="H14" s="4"/>
    </row>
    <row r="15" spans="1:8" ht="12.75" customHeight="1" x14ac:dyDescent="0.2">
      <c r="A15" s="38" t="s">
        <v>1</v>
      </c>
      <c r="B15" s="39" t="s">
        <v>9</v>
      </c>
      <c r="C15" s="38" t="s">
        <v>10</v>
      </c>
      <c r="D15" s="40" t="s">
        <v>12</v>
      </c>
      <c r="E15" s="40"/>
      <c r="F15" s="40"/>
      <c r="G15" s="40"/>
      <c r="H15" s="38" t="s">
        <v>13</v>
      </c>
    </row>
    <row r="16" spans="1:8" x14ac:dyDescent="0.2">
      <c r="A16" s="38"/>
      <c r="B16" s="39"/>
      <c r="C16" s="38"/>
      <c r="D16" s="38" t="s">
        <v>11</v>
      </c>
      <c r="E16" s="38" t="s">
        <v>2</v>
      </c>
      <c r="F16" s="38" t="s">
        <v>3</v>
      </c>
      <c r="G16" s="38" t="s">
        <v>4</v>
      </c>
      <c r="H16" s="38"/>
    </row>
    <row r="17" spans="1:8" x14ac:dyDescent="0.2">
      <c r="A17" s="38"/>
      <c r="B17" s="39"/>
      <c r="C17" s="38"/>
      <c r="D17" s="38"/>
      <c r="E17" s="38"/>
      <c r="F17" s="38"/>
      <c r="G17" s="38"/>
      <c r="H17" s="38"/>
    </row>
    <row r="18" spans="1:8" x14ac:dyDescent="0.2">
      <c r="A18" s="38"/>
      <c r="B18" s="39"/>
      <c r="C18" s="38"/>
      <c r="D18" s="38"/>
      <c r="E18" s="38"/>
      <c r="F18" s="38"/>
      <c r="G18" s="38"/>
      <c r="H18" s="38"/>
    </row>
    <row r="19" spans="1:8" x14ac:dyDescent="0.2">
      <c r="A19" s="12">
        <v>1</v>
      </c>
      <c r="B19" s="13">
        <v>2</v>
      </c>
      <c r="C19" s="12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</row>
    <row r="20" spans="1:8" x14ac:dyDescent="0.2">
      <c r="A20" s="36" t="s">
        <v>14</v>
      </c>
      <c r="B20" s="37"/>
      <c r="C20" s="37"/>
      <c r="D20" s="37"/>
      <c r="E20" s="37"/>
      <c r="F20" s="37"/>
      <c r="G20" s="37"/>
      <c r="H20" s="37"/>
    </row>
    <row r="21" spans="1:8" ht="38.25" x14ac:dyDescent="0.2">
      <c r="A21" s="14">
        <v>1</v>
      </c>
      <c r="B21" s="33" t="s">
        <v>26</v>
      </c>
      <c r="C21" s="34" t="s">
        <v>31</v>
      </c>
      <c r="D21" s="30">
        <v>2133.5700000000002</v>
      </c>
      <c r="E21" s="35">
        <v>8.0990000000000002</v>
      </c>
      <c r="F21" s="31"/>
      <c r="G21" s="31"/>
      <c r="H21" s="35">
        <f>D21+E21</f>
        <v>2141.6690000000003</v>
      </c>
    </row>
    <row r="22" spans="1:8" x14ac:dyDescent="0.2">
      <c r="A22" s="19"/>
      <c r="B22" s="20"/>
      <c r="C22" s="16" t="s">
        <v>15</v>
      </c>
      <c r="D22" s="17">
        <f>D21</f>
        <v>2133.5700000000002</v>
      </c>
      <c r="E22" s="35">
        <f>E21</f>
        <v>8.0990000000000002</v>
      </c>
      <c r="F22" s="18"/>
      <c r="G22" s="18"/>
      <c r="H22" s="35">
        <f>H21</f>
        <v>2141.6690000000003</v>
      </c>
    </row>
    <row r="23" spans="1:8" x14ac:dyDescent="0.2">
      <c r="A23" s="36" t="s">
        <v>16</v>
      </c>
      <c r="B23" s="37"/>
      <c r="C23" s="37"/>
      <c r="D23" s="37"/>
      <c r="E23" s="37"/>
      <c r="F23" s="37"/>
      <c r="G23" s="37"/>
      <c r="H23" s="37"/>
    </row>
    <row r="24" spans="1:8" ht="25.5" x14ac:dyDescent="0.2">
      <c r="A24" s="14">
        <v>2</v>
      </c>
      <c r="B24" s="15" t="s">
        <v>17</v>
      </c>
      <c r="C24" s="16" t="s">
        <v>18</v>
      </c>
      <c r="D24" s="35">
        <f>D22*2%</f>
        <v>42.671400000000006</v>
      </c>
      <c r="E24" s="35">
        <f>E22*2%</f>
        <v>0.16198000000000001</v>
      </c>
      <c r="F24" s="18"/>
      <c r="G24" s="35"/>
      <c r="H24" s="35">
        <f>D24+E24</f>
        <v>42.833380000000005</v>
      </c>
    </row>
    <row r="25" spans="1:8" x14ac:dyDescent="0.2">
      <c r="A25" s="19"/>
      <c r="B25" s="20"/>
      <c r="C25" s="16" t="s">
        <v>19</v>
      </c>
      <c r="D25" s="35">
        <f>D24</f>
        <v>42.671400000000006</v>
      </c>
      <c r="E25" s="35">
        <f>E24</f>
        <v>0.16198000000000001</v>
      </c>
      <c r="F25" s="18"/>
      <c r="G25" s="35"/>
      <c r="H25" s="35">
        <f>H24</f>
        <v>42.833380000000005</v>
      </c>
    </row>
    <row r="26" spans="1:8" x14ac:dyDescent="0.2">
      <c r="A26" s="36" t="s">
        <v>20</v>
      </c>
      <c r="B26" s="37"/>
      <c r="C26" s="37"/>
      <c r="D26" s="37"/>
      <c r="E26" s="37"/>
      <c r="F26" s="37"/>
      <c r="G26" s="37"/>
      <c r="H26" s="37"/>
    </row>
    <row r="27" spans="1:8" ht="25.5" x14ac:dyDescent="0.2">
      <c r="A27" s="14">
        <v>3</v>
      </c>
      <c r="B27" s="15" t="s">
        <v>21</v>
      </c>
      <c r="C27" s="16" t="s">
        <v>33</v>
      </c>
      <c r="D27" s="35">
        <f>(D22+D24)*0.18</f>
        <v>391.72345200000007</v>
      </c>
      <c r="E27" s="35">
        <f>(E22+E24)*0.18</f>
        <v>1.4869763999999999</v>
      </c>
      <c r="F27" s="18"/>
      <c r="G27" s="35"/>
      <c r="H27" s="35">
        <f>D27+E27+G27</f>
        <v>393.21042840000007</v>
      </c>
    </row>
    <row r="28" spans="1:8" x14ac:dyDescent="0.2">
      <c r="A28" s="19"/>
      <c r="B28" s="20"/>
      <c r="C28" s="16" t="s">
        <v>22</v>
      </c>
      <c r="D28" s="35">
        <f>D27</f>
        <v>391.72345200000007</v>
      </c>
      <c r="E28" s="35">
        <f>E27</f>
        <v>1.4869763999999999</v>
      </c>
      <c r="F28" s="18"/>
      <c r="G28" s="35"/>
      <c r="H28" s="35">
        <f>H27</f>
        <v>393.21042840000007</v>
      </c>
    </row>
    <row r="29" spans="1:8" x14ac:dyDescent="0.2">
      <c r="A29" s="19"/>
      <c r="B29" s="20"/>
      <c r="C29" s="16" t="s">
        <v>23</v>
      </c>
      <c r="D29" s="35">
        <f>D22+D24+D27</f>
        <v>2567.9648520000005</v>
      </c>
      <c r="E29" s="35">
        <f>E22+E24+E27</f>
        <v>9.7479563999999996</v>
      </c>
      <c r="F29" s="18"/>
      <c r="G29" s="35"/>
      <c r="H29" s="35">
        <f>D29+E29+G29</f>
        <v>2577.7128084000005</v>
      </c>
    </row>
    <row r="31" spans="1:8" x14ac:dyDescent="0.2">
      <c r="C31" s="23" t="s">
        <v>28</v>
      </c>
      <c r="D31" s="3"/>
    </row>
    <row r="33" spans="3:4" x14ac:dyDescent="0.2">
      <c r="C33" s="23" t="s">
        <v>29</v>
      </c>
      <c r="D33" s="3"/>
    </row>
    <row r="34" spans="3:4" x14ac:dyDescent="0.2">
      <c r="C34" s="23"/>
      <c r="D34" s="3"/>
    </row>
    <row r="35" spans="3:4" x14ac:dyDescent="0.2">
      <c r="D35" s="3"/>
    </row>
  </sheetData>
  <mergeCells count="12">
    <mergeCell ref="A26:H26"/>
    <mergeCell ref="A20:H20"/>
    <mergeCell ref="A23:H23"/>
    <mergeCell ref="H15:H18"/>
    <mergeCell ref="A15:A18"/>
    <mergeCell ref="B15:B18"/>
    <mergeCell ref="C15:C18"/>
    <mergeCell ref="D16:D18"/>
    <mergeCell ref="D15:G15"/>
    <mergeCell ref="E16:E18"/>
    <mergeCell ref="F16:F18"/>
    <mergeCell ref="G16:G18"/>
  </mergeCells>
  <phoneticPr fontId="0" type="noConversion"/>
  <pageMargins left="0.78740157480314965" right="0.39370078740157483" top="0.43307086614173229" bottom="0.47244094488188981" header="0.23622047244094491" footer="0.23622047244094491"/>
  <pageSetup paperSize="9" scale="90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Сводный сметный расчет</vt:lpstr>
      <vt:lpstr>'Сводный сметный расчет'!Заголовки_для_печати</vt:lpstr>
      <vt:lpstr>'Сводный сметный расчет'!Область_печати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Чернова Оксана Геннадьевна</cp:lastModifiedBy>
  <cp:lastPrinted>2016-02-08T04:29:52Z</cp:lastPrinted>
  <dcterms:created xsi:type="dcterms:W3CDTF">2002-03-25T05:35:56Z</dcterms:created>
  <dcterms:modified xsi:type="dcterms:W3CDTF">2016-02-18T11:11:00Z</dcterms:modified>
</cp:coreProperties>
</file>