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многокварти'!$A$1:$H$43</definedName>
    <definedName name="__vsego__">'Капитальный ремонт многокварти'!$36:$36</definedName>
  </definedNames>
  <calcPr fullCalcOnLoad="1"/>
</workbook>
</file>

<file path=xl/sharedStrings.xml><?xml version="1.0" encoding="utf-8"?>
<sst xmlns="http://schemas.openxmlformats.org/spreadsheetml/2006/main" count="61" uniqueCount="43">
  <si>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</si>
  <si>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</si>
  <si>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</si>
  <si>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</si>
  <si>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</si>
  <si>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</si>
  <si>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</si>
  <si>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</si>
  <si>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</si>
  <si>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</si>
  <si>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</si>
  <si>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</si>
  <si>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</si>
  <si>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</si>
  <si>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</si>
  <si>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</si>
  <si>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</si>
  <si>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обл., г.Северск, ул.Калинина, д.19.</t>
  </si>
  <si>
    <t>2</t>
  </si>
  <si>
    <t>2   Основные объекты</t>
  </si>
  <si>
    <t>ЛСР №02-01-01</t>
  </si>
  <si>
    <t>Капитальный ремонт крыши.</t>
  </si>
  <si>
    <t>ЛСР №02-01-02</t>
  </si>
  <si>
    <t>Капитальный ремонт крыши. Молниезащита и заземление.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</si>
  <si>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</si>
  <si>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</si>
  <si>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</si>
  <si>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</si>
  <si>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</si>
  <si>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</si>
  <si>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</si>
  <si>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</si>
  <si>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</si>
  <si>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</si>
  <si>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</si>
  <si>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</si>
  <si>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</si>
  <si>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 смете:</t>
  </si>
  <si>
    <t>Фонд «РФКР МКД ТО»</t>
  </si>
  <si>
    <t>Руководитель : ___________________________</t>
  </si>
  <si>
    <t>Инженер-сметчик : ___________________________</t>
  </si>
  <si>
    <t>Понижающий коэф-т К=0.5886390047</t>
  </si>
  <si>
    <t>Сводный сметный расчет в сумме: 4 132 089.60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</si>
</sst>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 quotePrefix="1">
      <alignment horizontal="right" vertical="top" wrapText="1"/>
    </xf>
    <xf numFmtId="0" fontId="5" fillId="0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view="pageLayout" workbookViewId="0" topLeftCell="A4">
      <selection activeCell="A27" sqref="A27:H27"/>
    </sheetView>
  </sheetViews>
  <sheetFormatPr defaultColWidth="9.00390625" defaultRowHeight="12.75"/>
  <cols>
    <col min="1" max="1" width="5.00390625" style="11" customWidth="1"/>
    <col min="2" max="2" width="26.75390625" style="15" customWidth="1"/>
    <col min="3" max="3" width="49.25390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38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12.75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42</v>
      </c>
      <c r="D6" s="3"/>
      <c r="E6" s="8"/>
      <c r="F6" s="3"/>
      <c r="G6" s="3"/>
      <c r="H6" s="3"/>
    </row>
    <row r="7" spans="2:8" ht="12.75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35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54" t="s">
        <v>1</v>
      </c>
      <c r="B17" s="55" t="s">
        <v>7</v>
      </c>
      <c r="C17" s="54" t="s">
        <v>8</v>
      </c>
      <c r="D17" s="56" t="s">
        <v>9</v>
      </c>
      <c r="E17" s="56"/>
      <c r="F17" s="56"/>
      <c r="G17" s="56"/>
      <c r="H17" s="54" t="s">
        <v>15</v>
      </c>
    </row>
    <row r="18" spans="1:8" ht="12.75">
      <c r="A18" s="54"/>
      <c r="B18" s="55"/>
      <c r="C18" s="54"/>
      <c r="D18" s="54" t="s">
        <v>11</v>
      </c>
      <c r="E18" s="54" t="s">
        <v>12</v>
      </c>
      <c r="F18" s="54" t="s">
        <v>13</v>
      </c>
      <c r="G18" s="54" t="s">
        <v>14</v>
      </c>
      <c r="H18" s="54"/>
    </row>
    <row r="19" spans="1:8" ht="12.75">
      <c r="A19" s="54"/>
      <c r="B19" s="55"/>
      <c r="C19" s="54"/>
      <c r="D19" s="54"/>
      <c r="E19" s="54"/>
      <c r="F19" s="54"/>
      <c r="G19" s="54"/>
      <c r="H19" s="54"/>
    </row>
    <row r="20" spans="1:8" ht="12.75">
      <c r="A20" s="54"/>
      <c r="B20" s="55"/>
      <c r="C20" s="54"/>
      <c r="D20" s="54"/>
      <c r="E20" s="54"/>
      <c r="F20" s="54"/>
      <c r="G20" s="54"/>
      <c r="H20" s="54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52" t="s">
        <v>19</v>
      </c>
      <c r="B22" s="53"/>
      <c r="C22" s="53"/>
      <c r="D22" s="53"/>
      <c r="E22" s="53"/>
      <c r="F22" s="53"/>
      <c r="G22" s="53"/>
      <c r="H22" s="53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5533957</v>
      </c>
      <c r="E23" s="34"/>
      <c r="F23" s="34"/>
      <c r="G23" s="34"/>
      <c r="H23" s="34">
        <v>5533957</v>
      </c>
    </row>
    <row r="24" spans="1:8" s="30" customFormat="1" ht="12.75">
      <c r="A24" s="29">
        <v>2</v>
      </c>
      <c r="B24" s="20" t="s">
        <v>22</v>
      </c>
      <c r="C24" s="21" t="s">
        <v>23</v>
      </c>
      <c r="D24" s="34">
        <v>28536</v>
      </c>
      <c r="E24" s="34">
        <v>269789</v>
      </c>
      <c r="F24" s="34"/>
      <c r="G24" s="34"/>
      <c r="H24" s="34">
        <v>298325</v>
      </c>
    </row>
    <row r="25" spans="1:8" s="30" customFormat="1" ht="13.5">
      <c r="A25" s="32"/>
      <c r="B25" s="22" t="s">
        <v>16</v>
      </c>
      <c r="C25" s="23" t="s">
        <v>24</v>
      </c>
      <c r="D25" s="35">
        <v>5562493</v>
      </c>
      <c r="E25" s="35">
        <v>269789</v>
      </c>
      <c r="F25" s="35"/>
      <c r="G25" s="35"/>
      <c r="H25" s="35">
        <v>5832282</v>
      </c>
    </row>
    <row r="26" spans="1:8" s="30" customFormat="1" ht="12.75">
      <c r="A26" s="31"/>
      <c r="B26" s="24" t="s">
        <v>16</v>
      </c>
      <c r="C26" s="25" t="s">
        <v>25</v>
      </c>
      <c r="D26" s="36">
        <v>5562493</v>
      </c>
      <c r="E26" s="36">
        <v>269789</v>
      </c>
      <c r="F26" s="36"/>
      <c r="G26" s="36"/>
      <c r="H26" s="36">
        <f>H23+H24</f>
        <v>5832282</v>
      </c>
    </row>
    <row r="27" spans="1:8" ht="12.75">
      <c r="A27" s="52" t="s">
        <v>26</v>
      </c>
      <c r="B27" s="53"/>
      <c r="C27" s="53"/>
      <c r="D27" s="53"/>
      <c r="E27" s="53"/>
      <c r="F27" s="53"/>
      <c r="G27" s="53"/>
      <c r="H27" s="53"/>
    </row>
    <row r="28" spans="1:8" s="30" customFormat="1" ht="25.5">
      <c r="A28" s="29">
        <v>1</v>
      </c>
      <c r="B28" s="20" t="s">
        <v>27</v>
      </c>
      <c r="C28" s="21" t="s">
        <v>28</v>
      </c>
      <c r="D28" s="34">
        <v>111249.86</v>
      </c>
      <c r="E28" s="34">
        <v>5395.78</v>
      </c>
      <c r="F28" s="34"/>
      <c r="G28" s="34"/>
      <c r="H28" s="34">
        <f>H26*2%</f>
        <v>116645.64</v>
      </c>
    </row>
    <row r="29" spans="1:8" s="30" customFormat="1" ht="12.75">
      <c r="A29" s="29"/>
      <c r="B29" s="20"/>
      <c r="C29" s="21"/>
      <c r="D29" s="34"/>
      <c r="E29" s="34"/>
      <c r="F29" s="34"/>
      <c r="G29" s="34"/>
      <c r="H29" s="34"/>
    </row>
    <row r="30" spans="1:8" s="30" customFormat="1" ht="13.5">
      <c r="A30" s="32"/>
      <c r="B30" s="22" t="s">
        <v>16</v>
      </c>
      <c r="C30" s="23" t="s">
        <v>29</v>
      </c>
      <c r="D30" s="35">
        <v>111249.86</v>
      </c>
      <c r="E30" s="35">
        <v>5395.78</v>
      </c>
      <c r="F30" s="35"/>
      <c r="G30" s="35"/>
      <c r="H30" s="35">
        <f>H28</f>
        <v>116645.64</v>
      </c>
    </row>
    <row r="31" spans="1:8" s="30" customFormat="1" ht="13.5">
      <c r="A31" s="58" t="s">
        <v>41</v>
      </c>
      <c r="B31" s="59"/>
      <c r="C31" s="59"/>
      <c r="D31" s="57">
        <v>3339784.66</v>
      </c>
      <c r="E31" s="57">
        <v>161987.57</v>
      </c>
      <c r="F31" s="57"/>
      <c r="G31" s="57"/>
      <c r="H31" s="57">
        <v>3501770.85</v>
      </c>
    </row>
    <row r="32" spans="1:8" ht="12.75">
      <c r="A32" s="52" t="s">
        <v>30</v>
      </c>
      <c r="B32" s="53"/>
      <c r="C32" s="53"/>
      <c r="D32" s="53"/>
      <c r="E32" s="53"/>
      <c r="F32" s="53"/>
      <c r="G32" s="53"/>
      <c r="H32" s="53"/>
    </row>
    <row r="33" spans="1:8" s="30" customFormat="1" ht="25.5">
      <c r="A33" s="29">
        <v>1</v>
      </c>
      <c r="B33" s="20" t="s">
        <v>31</v>
      </c>
      <c r="C33" s="21" t="s">
        <v>32</v>
      </c>
      <c r="D33" s="34">
        <f>D31*0.18</f>
        <v>601161.2388</v>
      </c>
      <c r="E33" s="34">
        <f>E31*0.18</f>
        <v>29157.762600000002</v>
      </c>
      <c r="F33" s="34"/>
      <c r="G33" s="34"/>
      <c r="H33" s="34">
        <f>H31*0.18</f>
        <v>630318.753</v>
      </c>
    </row>
    <row r="34" spans="1:8" s="30" customFormat="1" ht="13.5">
      <c r="A34" s="32"/>
      <c r="B34" s="22" t="s">
        <v>16</v>
      </c>
      <c r="C34" s="23" t="s">
        <v>33</v>
      </c>
      <c r="D34" s="35">
        <f>D33</f>
        <v>601161.2388</v>
      </c>
      <c r="E34" s="35">
        <f>E33</f>
        <v>29157.762600000002</v>
      </c>
      <c r="F34" s="35"/>
      <c r="G34" s="35"/>
      <c r="H34" s="35">
        <f>H33</f>
        <v>630318.753</v>
      </c>
    </row>
    <row r="35" spans="1:8" s="30" customFormat="1" ht="12.75">
      <c r="A35" s="31"/>
      <c r="B35" s="24" t="s">
        <v>16</v>
      </c>
      <c r="C35" s="25" t="s">
        <v>34</v>
      </c>
      <c r="D35" s="36">
        <f>D31+D33</f>
        <v>3940945.8988</v>
      </c>
      <c r="E35" s="36">
        <f>E31+E33</f>
        <v>191145.33260000002</v>
      </c>
      <c r="F35" s="36"/>
      <c r="G35" s="36"/>
      <c r="H35" s="36">
        <f>D35+E35</f>
        <v>4132091.2314</v>
      </c>
    </row>
    <row r="36" spans="1:8" s="30" customFormat="1" ht="12.75">
      <c r="A36" s="33"/>
      <c r="B36" s="26" t="s">
        <v>16</v>
      </c>
      <c r="C36" s="27" t="s">
        <v>37</v>
      </c>
      <c r="D36" s="36">
        <f>D35</f>
        <v>3940945.8988</v>
      </c>
      <c r="E36" s="37">
        <f>E35</f>
        <v>191145.33260000002</v>
      </c>
      <c r="F36" s="37"/>
      <c r="G36" s="37"/>
      <c r="H36" s="37">
        <f>H35</f>
        <v>4132091.2314</v>
      </c>
    </row>
    <row r="37" ht="12.75">
      <c r="B37" s="15" t="s">
        <v>16</v>
      </c>
    </row>
    <row r="38" spans="1:10" ht="26.25" customHeight="1">
      <c r="A38" s="28"/>
      <c r="B38" s="47" t="s">
        <v>39</v>
      </c>
      <c r="C38" s="48"/>
      <c r="D38" s="48"/>
      <c r="E38" s="48"/>
      <c r="F38" s="48"/>
      <c r="G38" s="48"/>
      <c r="H38" s="48"/>
      <c r="I38" s="48"/>
      <c r="J38" s="7"/>
    </row>
    <row r="39" spans="1:10" ht="12.75">
      <c r="A39" s="28"/>
      <c r="B39" s="49" t="s">
        <v>36</v>
      </c>
      <c r="C39" s="50"/>
      <c r="D39" s="50"/>
      <c r="E39" s="50"/>
      <c r="F39" s="50"/>
      <c r="G39" s="50"/>
      <c r="H39" s="50"/>
      <c r="I39" s="50"/>
      <c r="J39" s="7"/>
    </row>
    <row r="40" spans="1:10" ht="15">
      <c r="A40" s="28"/>
      <c r="B40" s="39"/>
      <c r="C40" s="40"/>
      <c r="D40" s="39"/>
      <c r="E40" s="39"/>
      <c r="F40" s="39"/>
      <c r="G40" s="39"/>
      <c r="H40" s="39"/>
      <c r="I40" s="39"/>
      <c r="J40" s="7"/>
    </row>
    <row r="41" spans="1:10" ht="21" customHeight="1">
      <c r="A41" s="28"/>
      <c r="B41" s="47" t="s">
        <v>40</v>
      </c>
      <c r="C41" s="48"/>
      <c r="D41" s="48"/>
      <c r="E41" s="48"/>
      <c r="F41" s="48"/>
      <c r="G41" s="48"/>
      <c r="H41" s="48"/>
      <c r="I41" s="48"/>
      <c r="J41" s="7"/>
    </row>
    <row r="42" spans="2:9" ht="12.75">
      <c r="B42" s="49" t="s">
        <v>36</v>
      </c>
      <c r="C42" s="50"/>
      <c r="D42" s="50"/>
      <c r="E42" s="50"/>
      <c r="F42" s="50"/>
      <c r="G42" s="50"/>
      <c r="H42" s="50"/>
      <c r="I42" s="50"/>
    </row>
    <row r="43" spans="2:9" ht="15">
      <c r="B43" s="39"/>
      <c r="C43" s="40"/>
      <c r="D43" s="39"/>
      <c r="E43" s="39"/>
      <c r="F43" s="39"/>
      <c r="G43" s="39"/>
      <c r="H43" s="39"/>
      <c r="I43" s="39"/>
    </row>
    <row r="44" spans="2:9" ht="21.75" customHeight="1">
      <c r="B44" s="47"/>
      <c r="C44" s="48"/>
      <c r="D44" s="48"/>
      <c r="E44" s="48"/>
      <c r="F44" s="48"/>
      <c r="G44" s="48"/>
      <c r="H44" s="48"/>
      <c r="I44" s="48"/>
    </row>
    <row r="45" spans="2:9" ht="12.75">
      <c r="B45" s="49"/>
      <c r="C45" s="50"/>
      <c r="D45" s="50"/>
      <c r="E45" s="50"/>
      <c r="F45" s="50"/>
      <c r="G45" s="50"/>
      <c r="H45" s="50"/>
      <c r="I45" s="50"/>
    </row>
    <row r="46" spans="2:9" ht="15">
      <c r="B46" s="41"/>
      <c r="C46" s="38"/>
      <c r="D46" s="38"/>
      <c r="E46" s="38"/>
      <c r="F46" s="38"/>
      <c r="G46" s="38"/>
      <c r="H46" s="38"/>
      <c r="I46" s="38"/>
    </row>
    <row r="47" spans="2:9" ht="15">
      <c r="B47" s="42"/>
      <c r="C47" s="40"/>
      <c r="D47" s="39"/>
      <c r="E47" s="39"/>
      <c r="F47" s="39"/>
      <c r="G47" s="39"/>
      <c r="H47" s="39"/>
      <c r="I47" s="39"/>
    </row>
    <row r="48" spans="2:9" ht="15">
      <c r="B48" s="39"/>
      <c r="C48" s="40"/>
      <c r="D48" s="39"/>
      <c r="E48" s="39"/>
      <c r="F48" s="39"/>
      <c r="G48" s="39"/>
      <c r="H48" s="39"/>
      <c r="I48" s="39"/>
    </row>
    <row r="49" spans="2:9" ht="15">
      <c r="B49" s="47"/>
      <c r="C49" s="48"/>
      <c r="D49" s="48"/>
      <c r="E49" s="48"/>
      <c r="F49" s="48"/>
      <c r="G49" s="48"/>
      <c r="H49" s="48"/>
      <c r="I49" s="48"/>
    </row>
    <row r="50" spans="2:9" ht="15.75">
      <c r="B50" s="43"/>
      <c r="C50" s="44"/>
      <c r="D50" s="45"/>
      <c r="E50" s="45"/>
      <c r="F50" s="45"/>
      <c r="G50" s="45"/>
      <c r="H50" s="45"/>
      <c r="I50" s="46"/>
    </row>
    <row r="51" spans="2:9" ht="21" customHeight="1">
      <c r="B51" s="47"/>
      <c r="C51" s="48"/>
      <c r="D51" s="48"/>
      <c r="E51" s="48"/>
      <c r="F51" s="48"/>
      <c r="G51" s="48"/>
      <c r="H51" s="48"/>
      <c r="I51" s="48"/>
    </row>
    <row r="52" spans="2:9" ht="12.75">
      <c r="B52" s="49"/>
      <c r="C52" s="50"/>
      <c r="D52" s="50"/>
      <c r="E52" s="50"/>
      <c r="F52" s="50"/>
      <c r="G52" s="50"/>
      <c r="H52" s="50"/>
      <c r="I52" s="50"/>
    </row>
    <row r="53" spans="2:9" ht="15">
      <c r="B53" s="39"/>
      <c r="C53" s="40"/>
      <c r="D53" s="39"/>
      <c r="E53" s="39"/>
      <c r="F53" s="39"/>
      <c r="G53" s="39"/>
      <c r="H53" s="39"/>
      <c r="I53" s="39"/>
    </row>
    <row r="54" spans="2:9" ht="12.75">
      <c r="B54" s="51"/>
      <c r="C54" s="50"/>
      <c r="D54" s="50"/>
      <c r="E54" s="50"/>
      <c r="F54" s="50"/>
      <c r="G54" s="50"/>
      <c r="H54" s="50"/>
      <c r="I54" s="50"/>
    </row>
  </sheetData>
  <sheetProtection/>
  <mergeCells count="23">
    <mergeCell ref="E18:E20"/>
    <mergeCell ref="F18:F20"/>
    <mergeCell ref="G18:G20"/>
    <mergeCell ref="A31:C31"/>
    <mergeCell ref="A27:H27"/>
    <mergeCell ref="A32:H32"/>
    <mergeCell ref="B38:I38"/>
    <mergeCell ref="A22:H22"/>
    <mergeCell ref="H17:H20"/>
    <mergeCell ref="A17:A20"/>
    <mergeCell ref="B17:B20"/>
    <mergeCell ref="C17:C20"/>
    <mergeCell ref="D18:D20"/>
    <mergeCell ref="D17:G17"/>
    <mergeCell ref="B51:I51"/>
    <mergeCell ref="B52:I52"/>
    <mergeCell ref="B54:I54"/>
    <mergeCell ref="B39:I39"/>
    <mergeCell ref="B41:I41"/>
    <mergeCell ref="B42:I42"/>
    <mergeCell ref="B44:I44"/>
    <mergeCell ref="B45:I45"/>
    <mergeCell ref="B49:I49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2015-12-29T11:51:12Z</dcterms:modified>
  <cp:category/>
  <cp:version/>
  <cp:contentType/>
  <cp:contentStatus/>
</cp:coreProperties>
</file>