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1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
----------------------------------------------------------
&lt;Ед. измерения по расценке&gt;
&lt;Обоснование коэффициентов&gt;
----------------------------------------------------------
&lt;Строка задания НР для БИМ&gt;
&lt;Строка задания СП для БИМ&gt;
----------------------------------------------------------
&lt;Формула расчета стоимости единицы&gt;
&lt;Пустой идентификатор&gt;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-------------------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-------------
&lt;ТЗМ по позиции на единицу&gt;</t>
        </r>
      </text>
    </comment>
    <comment ref="C228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28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------------------
&lt;Общая стоимость ЗПМ по позиции для БИМ до начисления НР и СП&gt;</t>
        </r>
      </text>
    </comment>
    <comment ref="A17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7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7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73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_______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-------------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-------------------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----------------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к-тов&gt;&lt;Оборудование на единицу в базисных ценах с учетом всех к-тов&gt;
------------------</t>
        </r>
        <r>
          <rPr>
            <sz val="8"/>
            <rFont val="Tahoma"/>
            <family val="2"/>
          </rPr>
          <t xml:space="preserve">
&lt;Формула базисной цены единицы&gt;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&lt;Общая стоимость оборудования по позиции для БИМ до начисления НР и СП&gt;</t>
        </r>
      </text>
    </comment>
    <comment ref="L17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7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D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J4" authorId="3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A11" authorId="4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D13" authorId="4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4" authorId="3">
      <text>
        <r>
          <rPr>
            <b/>
            <sz val="8"/>
            <rFont val="Tahoma"/>
            <family val="2"/>
          </rPr>
          <t xml:space="preserve"> &lt;подпись 102 значение&gt;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<sst xmlns="http://schemas.openxmlformats.org/spreadsheetml/2006/main" count="941" uniqueCount="811">
  <si>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</si>
  <si>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</si>
  <si>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</si>
  <si>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</si>
  <si>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</si>
  <si>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</si>
  <si>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</si>
  <si>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</si>
  <si>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</si>
  <si>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</si>
  <si>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</si>
  <si>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</si>
  <si>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</si>
  <si>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</si>
  <si>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</si>
  <si>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</si>
  <si>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</si>
  <si>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</si>
  <si>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</si>
  <si>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</si>
  <si>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</si>
  <si>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</si>
  <si>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</si>
  <si>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</si>
  <si>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</si>
  <si>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</si>
  <si>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</si>
  <si>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</si>
  <si>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</si>
  <si>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</si>
  <si>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</si>
  <si>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</si>
  <si>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</si>
  <si>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</si>
  <si>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</si>
  <si>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</si>
  <si>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</si>
  <si>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</si>
  <si>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</si>
  <si>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</si>
  <si>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</si>
  <si>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</si>
  <si>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</si>
  <si>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</si>
  <si>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</si>
  <si>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</si>
  <si>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</si>
  <si>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</si>
  <si>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</si>
  <si>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</si>
  <si>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</si>
  <si>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</si>
  <si>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</si>
  <si>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</si>
  <si>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</si>
  <si>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</si>
  <si>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</si>
  <si>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</si>
  <si>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</si>
  <si>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</si>
  <si>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</si>
  <si>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</si>
  <si>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</si>
  <si>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</si>
  <si>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</si>
  <si>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</si>
  <si>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</si>
  <si>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</si>
  <si>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</si>
  <si>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</si>
  <si>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</si>
  <si>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</si>
  <si>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</si>
  <si>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</si>
  <si>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</si>
  <si>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</si>
  <si>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</si>
  <si>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</si>
  <si>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</si>
  <si>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</si>
  <si>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</si>
  <si>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</si>
  <si>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</si>
  <si>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</si>
  <si>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</si>
  <si>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</si>
  <si>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</si>
  <si>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</si>
  <si>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</si>
  <si>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</si>
  <si>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</si>
  <si>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</si>
  <si>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</si>
  <si>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</si>
  <si>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</si>
  <si>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</si>
  <si>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</si>
  <si>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</si>
  <si>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</si>
  <si>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</si>
  <si>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</si>
  <si>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</si>
  <si>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</si>
  <si>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</si>
  <si>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</si>
  <si>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</si>
  <si>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</si>
  <si>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</si>
  <si>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</si>
  <si>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</si>
  <si>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</si>
  <si>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</si>
  <si>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</si>
  <si>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</si>
  <si>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</si>
  <si>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</si>
  <si>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</si>
  <si>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</si>
  <si>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</si>
  <si>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</si>
  <si>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</si>
  <si>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</si>
  <si>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</si>
  <si>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</si>
  <si>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</si>
  <si>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</si>
  <si>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</si>
  <si>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</si>
  <si>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</si>
  <si>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</si>
  <si>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</si>
  <si>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</si>
  <si>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</si>
  <si>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</si>
  <si>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</si>
  <si>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</si>
  <si>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</si>
  <si>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</si>
  <si>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</si>
  <si>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</si>
  <si>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</si>
  <si>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</si>
  <si>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</si>
  <si>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</si>
  <si>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</si>
  <si>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</si>
  <si>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</si>
  <si>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</si>
  <si>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</si>
  <si>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</si>
  <si>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</si>
  <si>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</si>
  <si>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</si>
  <si>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</si>
  <si>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</si>
  <si>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</si>
  <si>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</si>
  <si>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</si>
  <si>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</si>
  <si>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</si>
  <si>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</si>
  <si>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</si>
  <si>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</si>
  <si>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</si>
  <si>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</si>
  <si>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</si>
  <si>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</si>
  <si>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</si>
  <si>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</si>
  <si>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</si>
  <si>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</si>
  <si>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</si>
  <si>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</si>
  <si>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</si>
  <si>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</si>
  <si>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</si>
  <si>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</si>
  <si>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</si>
  <si>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</si>
  <si>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</si>
  <si>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</si>
  <si>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</si>
  <si>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</si>
  <si>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</si>
  <si>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</si>
  <si>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</si>
  <si>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</si>
  <si>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</si>
  <si>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</si>
  <si>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</si>
  <si>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</si>
  <si>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</si>
  <si>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</si>
  <si>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</si>
  <si>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материалы/оборуд.</t>
  </si>
  <si>
    <t xml:space="preserve">
ИНН/КПП /</t>
  </si>
  <si>
    <t>ЛОКАЛЬНЫЙ СМЕТНЫЙ РАСЧЕТ №  02-01-01</t>
  </si>
  <si>
    <t>Основание:  -КР</t>
  </si>
  <si>
    <t>Проверил:____________________________</t>
  </si>
  <si>
    <t xml:space="preserve">                           Раздел 1. Демонтаж</t>
  </si>
  <si>
    <t>ФЕРр53-1-1
Применительно
--------------------
Приказ Минстроя РФ от 30.01.14 №31/пр</t>
  </si>
  <si>
    <t xml:space="preserve">Разборка обшивки: неоштукатуренных деревянных стен (деревянные элементы фасада, деревяные оконные отливы)
----------------------------------------------------------
100 м2 стен
----------------------------------------------------------
НР 77%=90%*0.85 от ФОТ
СП 56%=70%*0.8 от ФОТ
 </t>
  </si>
  <si>
    <t>0.2023
-------------------
20,23 / 100</t>
  </si>
  <si>
    <t>143.39
-------------------
92.99</t>
  </si>
  <si>
    <t>50.4
----------------
6.08</t>
  </si>
  <si>
    <t xml:space="preserve">
------------------
 </t>
  </si>
  <si>
    <t xml:space="preserve">79.1 Разборка деревянных стен: ОЗП=16.45; ЭМ=10.67; ЗПМ=16.45
 </t>
  </si>
  <si>
    <t>109
------------------
20</t>
  </si>
  <si>
    <t>12.3
-------------
0.45</t>
  </si>
  <si>
    <t>2.49
-------------
0.09</t>
  </si>
  <si>
    <t>ФЕР10-01-002-01
--------------------
Приказ Минстроя РФ от 30.01.14 №31/пр</t>
  </si>
  <si>
    <t xml:space="preserve">Демонтаж. Установка стропил (разборка стоек и связей козырька)
----------------------------------------------------------
1 м3 древесины в конструкции
(МДС 81-36.2004 п.п.3.3.1.Демонтаж (разборка) сборных деревянных конструкций ОЗП=0.8; ЭМ=0.8 к расх.; ЗПМ=0.8; МАТ=0 к расх.; ТЗ=0.8; ТЗМ=0.8)
----------------------------------------------------------
НР 95%=124%*(0.85*0.9) от ФОТ
СП 43%=63%*(0.8*0.85) от ФОТ
 </t>
  </si>
  <si>
    <t>190.73
-------------------
160.15</t>
  </si>
  <si>
    <t>30.58
----------------
1.62</t>
  </si>
  <si>
    <t xml:space="preserve">10.4. Установка стропил: ОЗП=16.45; ЭМ=10.79; ЗПМ=16.45; МАТ=3.71
 </t>
  </si>
  <si>
    <t>19.272
-------------
0.12</t>
  </si>
  <si>
    <t>ФЕР46-04-012-02
--------------------
Приказ Минстроя РФ от 30.01.14 №31/пр</t>
  </si>
  <si>
    <t xml:space="preserve">Разборка деревянных заполнений проемов: оконных без подоконных досок
----------------------------------------------------------
100 м2
----------------------------------------------------------
НР 89%=116%*(0.85*0.9) от ФОТ
СП 48%=70%*(0.8*0.85) от ФОТ
 </t>
  </si>
  <si>
    <t>0.0288
-------------------
2,88 / 100</t>
  </si>
  <si>
    <t>1639.58
-------------------
1397.63</t>
  </si>
  <si>
    <t>241.95
----------------
104.49</t>
  </si>
  <si>
    <t xml:space="preserve">46.82 Разборка деревянных заполнений проемов: ОЗП=16.45; ЭМ=7.19; ЗПМ=16.45
 </t>
  </si>
  <si>
    <t>50
------------------
50</t>
  </si>
  <si>
    <t>172.76
-------------
7.74</t>
  </si>
  <si>
    <t>4.98
-------------
0.22</t>
  </si>
  <si>
    <t>ФЕР46-04-012-03
--------------------
Приказ Минстроя РФ от 30.01.14 №31/пр</t>
  </si>
  <si>
    <t xml:space="preserve">Разборка деревянных заполнений проемов: дверных и воротных
----------------------------------------------------------
100 м2
----------------------------------------------------------
НР 89%=116%*(0.85*0.9) от ФОТ
СП 48%=70%*(0.8*0.85) от ФОТ
 </t>
  </si>
  <si>
    <t>0.019
-------------------
1,9 / 100</t>
  </si>
  <si>
    <t>1082.58
-------------------
840.63</t>
  </si>
  <si>
    <t>33
------------------
33</t>
  </si>
  <si>
    <t>103.91
-------------
7.74</t>
  </si>
  <si>
    <t>1.97
-------------
0.15</t>
  </si>
  <si>
    <t>ФЕРр58-3-1
--------------------
Приказ Минстроя РФ от 30.01.14 №31/пр</t>
  </si>
  <si>
    <t xml:space="preserve">Разборка мелких покрытий и обделок из листовой стали: поясков, сандриков, желобов, отливов, свесов и т.п.
----------------------------------------------------------
100 м труб и покрытий
----------------------------------------------------------
НР 74%=87%*0.85 от ФОТ
СП 52%=65%*0.8 от ФОТ
 </t>
  </si>
  <si>
    <t>0.175
-------------------
17,5 / 100</t>
  </si>
  <si>
    <t>71.18
-------------------
70.98</t>
  </si>
  <si>
    <t xml:space="preserve">84.3 Разборка мелких покрытий и обделок из листовой стали: ОЗП=16.45; ЭМ=4.75; ЗПМ=16.45
 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</si>
  <si>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</si>
  <si>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
----------------------------------------------------------
100 м2 покрытия
----------------------------------------------------------
НР 89%=116%*(0.85*0.9) от ФОТ
СП 48%=70%*(0.8*0.85) от ФОТ
 </t>
  </si>
  <si>
    <t>0.0405
-------------------
4,05 / 100</t>
  </si>
  <si>
    <t>154.66
-------------------
124.02</t>
  </si>
  <si>
    <t xml:space="preserve">46.70 Разборка покрытий кровель: ОЗП=16.45; ЭМ=2.99; ЗПМ=16.45
 </t>
  </si>
  <si>
    <t>ФЕР46-04-007-04
--------------------
Приказ Минстроя РФ от 30.01.14 №31/пр</t>
  </si>
  <si>
    <t xml:space="preserve">Разборка деревянных прогонов, защитного и рабочего настила покрытия
----------------------------------------------------------
100 м2
----------------------------------------------------------
НР 89%=116%*(0.85*0.9) от ФОТ
СП 48%=70%*(0.8*0.85) от ФОТ
 </t>
  </si>
  <si>
    <t>0.04
-------------------
4 / 100</t>
  </si>
  <si>
    <t>610.82
-------------------
417.44</t>
  </si>
  <si>
    <t>193.38
----------------
82.89</t>
  </si>
  <si>
    <t xml:space="preserve">46.68 Разборка деревянных перекрытий, деревянных прогонов, защитного и рабочего настила покрытия: ОЗП=16.45; ЭМ=7.18; ЗПМ=16.45
 </t>
  </si>
  <si>
    <t>55
------------------
55</t>
  </si>
  <si>
    <t>51.6
-------------
6.14</t>
  </si>
  <si>
    <t>2.06
-------------
0.25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</si>
  <si>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</si>
  <si>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
----------------------------------------------------------
100 м2 кровли
----------------------------------------------------------
НР 74%=87%*0.85 от ФОТ
СП 52%=65%*0.8 от ФОТ
 </t>
  </si>
  <si>
    <t>0.0075
-------------------
0,75 / 100</t>
  </si>
  <si>
    <t>160.11
-------------------
120.37</t>
  </si>
  <si>
    <t>39.74
----------------
6.21</t>
  </si>
  <si>
    <t xml:space="preserve">84.1 Разборка деревянных элементов конструкций крыш: ОЗП=16.45; ЭМ=12.02; ЗПМ=16.45
 </t>
  </si>
  <si>
    <t>3
------------------
1</t>
  </si>
  <si>
    <t>15.16
-------------
0.46</t>
  </si>
  <si>
    <t>ФЕРр53-10-1
--------------------
Приказ Минстроя РФ от 30.01.14 №31/пр</t>
  </si>
  <si>
    <t xml:space="preserve">Подъем рубленых стен домкратом
----------------------------------------------------------
100 подъемов
----------------------------------------------------------
НР 77%=90%*0.85 от ФОТ
СП 56%=70%*0.8 от ФОТ
 </t>
  </si>
  <si>
    <t>0.09
-------------------
9 / 100</t>
  </si>
  <si>
    <t>2204.64
-------------------
2090.88</t>
  </si>
  <si>
    <t xml:space="preserve">79.16 Подъем рубленных стен домкратом: ОЗП=16.45; ЭМ=7.79; ЗПМ=16.45
 </t>
  </si>
  <si>
    <t>ФЕР46-04-001-02
--------------------
Приказ Минстроя РФ от 30.01.14 №31/пр</t>
  </si>
  <si>
    <t xml:space="preserve">Разборка: бетонных фундаментов (разборка бетонного цоколя)
----------------------------------------------------------
1 м3
----------------------------------------------------------
НР 89%=116%*(0.85*0.9) от ФОТ
СП 48%=70%*(0.8*0.85) от ФОТ
 </t>
  </si>
  <si>
    <t>349.26
-------------------
84.97</t>
  </si>
  <si>
    <t>264.29
----------------
28.57</t>
  </si>
  <si>
    <t xml:space="preserve">46.57 Разборка: бутовых и бетонных  фундаментов: ОЗП=16.45; ЭМ=7.36; ЗПМ=16.45
 </t>
  </si>
  <si>
    <t>3949
------------------
954</t>
  </si>
  <si>
    <t>9.59
-------------
2.84</t>
  </si>
  <si>
    <t>19.47
-------------
5.77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</si>
  <si>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</si>
  <si>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
----------------------------------------------------------
1 т груза
----------------------------------------------------------
НР 0%=0%*0.85 от ФОТ
СП 0%=0%*0.8 от ФОТ
 </t>
  </si>
  <si>
    <t>42.98
-------------------
42.98</t>
  </si>
  <si>
    <t xml:space="preserve">Мусор строительный, вручную: погрузка: ОЗП=10.64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</si>
  <si>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</si>
  <si>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
----------------------------------------------------------
1 т груза
----------------------------------------------------------
НР 0%=0%*0.85 от ФОТ
СП 0%=0%*0.8 от ФОТ
 </t>
  </si>
  <si>
    <t xml:space="preserve">Мусор строительный, экскаваторами емк,ковша 0,5 м3: погрузка; ЭМ=11.56
 </t>
  </si>
  <si>
    <t>ФССЦпг03-21-01-007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</si>
  <si>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7 км I класс груза
----------------------------------------------------------
1 т груза
----------------------------------------------------------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</si>
  <si>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7 км.: I класс груза; ЭМ=9.57
 </t>
  </si>
  <si>
    <t>Итого прямые затраты по разделу в текущих ценах</t>
  </si>
  <si>
    <t>4951
_______
1113</t>
  </si>
  <si>
    <t>55.38
______
6.48</t>
  </si>
  <si>
    <t>Накладные расходы</t>
  </si>
  <si>
    <t xml:space="preserve">  В том числе, справочно:</t>
  </si>
  <si>
    <t xml:space="preserve">  74% =  87%*0.85 ФОТ (от 220)  (Поз. 5, 8)</t>
  </si>
  <si>
    <t xml:space="preserve">  77% =  90%*0.85 ФОТ (от 3425)  (Поз. 1, 9)</t>
  </si>
  <si>
    <t xml:space="preserve">  89% =  116%*(0.85*0.9) ФОТ (от 5212)  (Поз. 3-4, 6-7, 10)</t>
  </si>
  <si>
    <t xml:space="preserve">  95% =  124%*(0.85*0.9) ФОТ (от 40)  (Поз. 2)</t>
  </si>
  <si>
    <t>Сметная прибыль</t>
  </si>
  <si>
    <t xml:space="preserve">  43% =  63%*(0.8*0.85) ФОТ (от 40)  (Поз. 2)</t>
  </si>
  <si>
    <t xml:space="preserve">  52% =  65%*0.8 ФОТ (от 220)  (Поз. 5, 8)</t>
  </si>
  <si>
    <t xml:space="preserve">  48% =  70%*(0.8*0.85) ФОТ (от 5212)  (Поз. 3-4, 6-7, 10)</t>
  </si>
  <si>
    <t xml:space="preserve">  56% =  70%*0.8 ФОТ (от 3425)  (Поз. 1, 9)</t>
  </si>
  <si>
    <t>Итоги по разделу 1 Демонтаж :</t>
  </si>
  <si>
    <t xml:space="preserve">  Стены</t>
  </si>
  <si>
    <t>24.27
______
0.09</t>
  </si>
  <si>
    <t xml:space="preserve">  Деревянные конструкции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</si>
  <si>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</si>
  <si>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29.12
______
6.39</t>
  </si>
  <si>
    <t xml:space="preserve">  Крыши, кровли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</si>
  <si>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</si>
  <si>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</si>
  <si>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</si>
  <si>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</si>
  <si>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</si>
  <si>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</si>
  <si>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</si>
  <si>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</si>
  <si>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</t>
  </si>
  <si>
    <t xml:space="preserve">                           Раздел 2. Ремонт фасада</t>
  </si>
  <si>
    <t xml:space="preserve">                                   Установка и разборка лесов</t>
  </si>
  <si>
    <t>ФЕР08-07-001-02
--------------------
Приказ Минстроя РФ от 30.01.14 №31/пр</t>
  </si>
  <si>
    <t xml:space="preserve">Установка и разборка наружных инвентарных лесов высотой до 16 м: трубчатых для прочих отделочных работ
----------------------------------------------------------
100 м2 вертикальной проекции для наружных лесов
----------------------------------------------------------
НР 98%=128%*(0.85*0.9) от ФОТ
СП 54%=80%*(0.8*0.85) от ФОТ
 </t>
  </si>
  <si>
    <t>4.3344
-------------------
433,44 / 100</t>
  </si>
  <si>
    <t>725.16
-------------------
375.84</t>
  </si>
  <si>
    <t xml:space="preserve">343.22
------------------
 </t>
  </si>
  <si>
    <t xml:space="preserve">8.43. Установка и разборка инвентарных лесов: ОЗП=16.45; ЭМ=11.42; ЗПМ=16.45; МАТ=12.49
 </t>
  </si>
  <si>
    <t xml:space="preserve">                                   Заполнение оконного и дверного проемов</t>
  </si>
  <si>
    <t>ФЕР10-01-027-06
--------------------
Приказ Минстроя России от 12.11.14 №703/пр</t>
  </si>
  <si>
    <t xml:space="preserve">Установка в жилых и общественных зданиях блоков оконных с переплетами: спаренными в стенах деревянных рубленых площадью проема более 2 м2
----------------------------------------------------------
100 м2 проемов
----------------------------------------------------------
НР 95%=124%*(0.85*0.9) от ФОТ
СП 43%=63%*(0.8*0.85) от ФОТ
 </t>
  </si>
  <si>
    <t>48093.79
-------------------
3145.74</t>
  </si>
  <si>
    <t xml:space="preserve">44577.49
------------------
 </t>
  </si>
  <si>
    <t xml:space="preserve">10.60. Установка в жилых и общественных зданиях блоков оконных с переплетами: спаренными в стенах деревянных рубленых площадью проема более 2 м2: ОЗП=16.45; ЭМ=11.15; ЗПМ=16.45; МАТ=5.47
 </t>
  </si>
  <si>
    <t>ФССЦ-101-0936
--------------------
Приказ Минстроя России от 12.11.14 №703/пр</t>
  </si>
  <si>
    <t xml:space="preserve">Скобяные изделия для оконных блоков со спаренными и одинарными переплетами для жилых зданий двустворных (независимо от высоты)
----------------------------------------------------------
компл.
 </t>
  </si>
  <si>
    <t xml:space="preserve">94.68
------------------
 </t>
  </si>
  <si>
    <t xml:space="preserve">Скобяные изделия для оконных блоков со спаренными и одинарными переплетами для жилых зданий двустворных (независимо от высоты); МАТ=3.382
 </t>
  </si>
  <si>
    <t>ФЕР15-04-025-05
--------------------
Приказ Минстроя РФ от 30.01.14 №31/пр</t>
  </si>
  <si>
    <t xml:space="preserve">Улучшенная окраска масляными составами по дереву: заполнений оконных проемов
----------------------------------------------------------
100 м2 окрашиваемой поверхности
(ТЧ ФЕР15  Приложение 15.3 п.4 ПЗ=2.5 (ОЗП=2.5; ЭМ=2.5; МАТ=2.5))
----------------------------------------------------------
НР 84%=110%*(0.85*0.9) от ФОТ
СП 37%=55%*(0.8*0.85) от ФОТ
 </t>
  </si>
  <si>
    <t>4856.05
-------------------
3142.75</t>
  </si>
  <si>
    <t>20.4
----------------
0.14</t>
  </si>
  <si>
    <t xml:space="preserve">1692.9
------------------
 </t>
  </si>
  <si>
    <t xml:space="preserve">15.165 Улучшенная окраска масляными составами по дереву: заполнений оконных проемов: ОЗП=16.45; ЭМ=11.26; ЗПМ=16.45; МАТ=4.49
 </t>
  </si>
  <si>
    <t>138.6
-------------
0.01</t>
  </si>
  <si>
    <t>ФЕР15-02-024-03
--------------------
Приказ Минстроя РФ от 30.01.14 №31/пр</t>
  </si>
  <si>
    <t xml:space="preserve">Облицовка гипсовыми и гипсоволокнистыми листами: откосов при отделке под окраску
----------------------------------------------------------
100 м2 отделываемой поверхности
----------------------------------------------------------
НР 84%=110%*(0.85*0.9) от ФОТ
СП 37%=55%*(0.8*0.85) от ФОТ
 </t>
  </si>
  <si>
    <t>0.012
-------------------
1,2 / 100</t>
  </si>
  <si>
    <t>3812.72
-------------------
1514.47</t>
  </si>
  <si>
    <t>77.68
----------------
24.01</t>
  </si>
  <si>
    <t xml:space="preserve">2220.57
------------------
 </t>
  </si>
  <si>
    <t xml:space="preserve">15.90 Облицовка гипсовыми и гипсоволокнистыми листами, листами сухой штукатурки: ОЗП=16.45; ЭМ=11.78; ЗПМ=16.45; МАТ=7.36
 </t>
  </si>
  <si>
    <t>14
------------------
6</t>
  </si>
  <si>
    <t>173.28
-------------
2.28</t>
  </si>
  <si>
    <t>2.08
-------------
0.03</t>
  </si>
  <si>
    <t>ФЕР10-01-040-02
--------------------
Приказ Минстроя РФ от 30.01.14 №31/пр</t>
  </si>
  <si>
    <t xml:space="preserve">Заполнение наружных и внутренних дверных проемов отдельными элементами в деревянных рубленых стенах, площадь проема: до 3 м2
----------------------------------------------------------
100 м2 проемов
----------------------------------------------------------
НР 95%=124%*(0.85*0.9) от ФОТ
СП 43%=63%*(0.8*0.85) от ФОТ
 </t>
  </si>
  <si>
    <t>0.021
-------------------
2,1 / 100</t>
  </si>
  <si>
    <t>31705.21
-------------------
3259.84</t>
  </si>
  <si>
    <t xml:space="preserve">28073.15
------------------
 </t>
  </si>
  <si>
    <t xml:space="preserve">10.97. Заполнение наружных и внутренних дверных проемов отдельными элементами в деревянных рубленых стенах, площадь проема: до 3 м2: ОЗП=16.45; ЭМ=11.42; ЗПМ=16.45; МАТ=3.9
 </t>
  </si>
  <si>
    <t>ФССЦ-101-0889
--------------------
Приказ Минстроя России от 12.11.14 №703/пр</t>
  </si>
  <si>
    <t xml:space="preserve">Скобяные изделия для блоков входных дверей в помещение однопольных
----------------------------------------------------------
компл.
 </t>
  </si>
  <si>
    <t xml:space="preserve">Скобяные изделия для блоков входных дверей в помещение: однопольных; МАТ=3.746
 </t>
  </si>
  <si>
    <t>ФЕР15-04-025-04
--------------------
Приказ Минстроя РФ от 30.01.14 №31/пр</t>
  </si>
  <si>
    <t xml:space="preserve">Улучшенная окраска масляными составами по дереву: заполнений дверных проемов
----------------------------------------------------------
100 м2 окрашиваемой поверхности
(ТЧ ФЕР15  Приложение 15.3 п.13 ПЗ=2.7 (ОЗП=2.7; ЭМ=2.7; МАТ=2.7))
----------------------------------------------------------
НР 84%=110%*(0.85*0.9) от ФОТ
СП 37%=55%*(0.8*0.85) от ФОТ
 </t>
  </si>
  <si>
    <t>4131.95
-------------------
2270.86</t>
  </si>
  <si>
    <t>22.03
----------------
0.14</t>
  </si>
  <si>
    <t xml:space="preserve">1839.05
------------------
 </t>
  </si>
  <si>
    <t xml:space="preserve">15.164 Улучшенная окраска масляными составами по дереву: заполнений дверных проемов: ОЗП=16.45; ЭМ=11.26; ЗПМ=16.45; МАТ=4.5
 </t>
  </si>
  <si>
    <t>92.73
-------------
0.01</t>
  </si>
  <si>
    <t xml:space="preserve">                                   Устройство козырька К-1 (1 шт.)</t>
  </si>
  <si>
    <t>ФЕР06-01-001-01
--------------------
Приказ Минстроя РФ от 30.01.14 №31/пр</t>
  </si>
  <si>
    <t xml:space="preserve">Устройство бетонной подготовки
----------------------------------------------------------
100 м3 бетона, бутобетона и железобетона в деле
----------------------------------------------------------
НР 84%=110%*(0.85*0.9) от ФОТ
СП 44%=65%*(0.8*0.85) от ФОТ
 </t>
  </si>
  <si>
    <t>0.00027
-------------------
0,027 / 100</t>
  </si>
  <si>
    <t>58585.02
-------------------
1404</t>
  </si>
  <si>
    <t>1590.53
----------------
243</t>
  </si>
  <si>
    <t xml:space="preserve">55590.49
------------------
 </t>
  </si>
  <si>
    <t xml:space="preserve">6.1. Устройство бетонной подготовки: ОЗП=16.45; ЭМ=12; ЗПМ=16.45; МАТ=4.58
 </t>
  </si>
  <si>
    <t>6
------------------
1</t>
  </si>
  <si>
    <t>180
-------------
18</t>
  </si>
  <si>
    <t>ФССЦ-401-0061
--------------------
Приказ Минстроя России от 12.11.14 №703/пр</t>
  </si>
  <si>
    <t xml:space="preserve">Бетон тяжелый, крупность заполнителя 20 мм, класс В3,5 (М50)
----------------------------------------------------------
м3
 </t>
  </si>
  <si>
    <t xml:space="preserve">520
------------------
 </t>
  </si>
  <si>
    <t xml:space="preserve">Бетон тяжелый, крупность заполнителя 20 мм, класс:  В 3,5 (М50); МАТ=4.633
 </t>
  </si>
  <si>
    <t>ФССЦ-401-0065
--------------------
Приказ Минстроя России от 12.11.14 №703/пр</t>
  </si>
  <si>
    <t xml:space="preserve">Бетон тяжелый, крупность заполнителя 20 мм, класс В12,5 (М150)
----------------------------------------------------------
м3
 </t>
  </si>
  <si>
    <t xml:space="preserve">600
------------------
 </t>
  </si>
  <si>
    <t xml:space="preserve">Бетон тяжелый, крупность заполнителя 20 мм, класс:  В 12,5 (М150); МАТ=4.973
 </t>
  </si>
  <si>
    <t>ФЕР01-02-058-06
--------------------
Приказ Минстроя РФ от 30.01.14 №31/пр</t>
  </si>
  <si>
    <t xml:space="preserve">Копание ям вручную без креплений для стоек и столбов: с откосами глубиной до 1,5 м, группа грунтов 2
----------------------------------------------------------
100 м3 грунта
----------------------------------------------------------
НР 64%=84%*(0.85*0.9) от ФОТ
СП 31%=45%*(0.8*0.85) от ФОТ
 </t>
  </si>
  <si>
    <t>0.00014
-------------------
0,014 / 100</t>
  </si>
  <si>
    <t>1201.2
-------------------
1201.2</t>
  </si>
  <si>
    <t xml:space="preserve">1.181 Разработка грунта вручную в траншеях, копание ям вручную без креплений для стоек и столбов: ОЗП=16.45
 </t>
  </si>
  <si>
    <t>ФЕР06-01-015-06
Применительно
--------------------
Приказ Минстроя РФ от 30.01.14 №31/пр</t>
  </si>
  <si>
    <t xml:space="preserve">Установка стальных конструкций, остающихся в теле бетона (установка столбов)
----------------------------------------------------------
1 т
----------------------------------------------------------
НР 84%=110%*(0.85*0.9) от ФОТ
СП 44%=65%*(0.8*0.85) от ФОТ
 </t>
  </si>
  <si>
    <t>8994.58
-------------------
445.69</t>
  </si>
  <si>
    <t>496.68
----------------
23.63</t>
  </si>
  <si>
    <t xml:space="preserve">8052.21
------------------
 </t>
  </si>
  <si>
    <t xml:space="preserve">6.19. Установка стальных конструкций, остающихся в теле бетона: ОЗП=16.45; ЭМ=10.34; ЗПМ=16.45; МАТ=8.31
 </t>
  </si>
  <si>
    <t>96
------------------
8</t>
  </si>
  <si>
    <t>46.33
-------------
1.75</t>
  </si>
  <si>
    <t>0.7
-------------
0.03</t>
  </si>
  <si>
    <t>ФССЦ-201-0775
--------------------
Приказ Минстроя России от 12.11.14 №703/пр</t>
  </si>
  <si>
    <t xml:space="preserve">Конструктивные элементы вспомогательного назначения с преобладанием профильного проката без отверстий и сборосварочных операций
----------------------------------------------------------
т
 </t>
  </si>
  <si>
    <t xml:space="preserve">7980
------------------
 </t>
  </si>
  <si>
    <t xml:space="preserve">Конструктивные элементы вспомогательного назначения, с преобладанием профильного проката без отверстий и сборосварочных операций; МАТ=8.345
 </t>
  </si>
  <si>
    <t>ФССЦ-103-0018
--------------------
Приказ Минстроя РФ от 30.01.14 №31/пр</t>
  </si>
  <si>
    <t xml:space="preserve">Трубы стальные сварные водогазопроводные с резьбой черные обыкновенные (неоцинкованные), диаметр условного прохода 50 мм, толщина стенки 3,5 мм
----------------------------------------------------------
м
 </t>
  </si>
  <si>
    <t xml:space="preserve">39.6
------------------
 </t>
  </si>
  <si>
    <t>на   Капитальный ремонт фасада</t>
  </si>
  <si>
    <t>Составлен(а) в текущих ценах по состоянию на 2 кв. 2015г.</t>
  </si>
  <si>
    <r>
      <t xml:space="preserve">Стоимость единицы                                        </t>
    </r>
    <r>
      <rPr>
        <i/>
        <sz val="10.5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</si>
  <si>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.5"/>
        <rFont val="Times New Roman"/>
        <family val="1"/>
      </rPr>
      <t>(в текущем уровне цен)</t>
    </r>
  </si>
  <si>
    <t xml:space="preserve">Трубы стальные сварные водогазопроводные с резьбой черные обыкновенные (неоцинкованные), диаметр условного прохода:50 мм, толщина стенки 3,5 мм; МАТ=3.739
 </t>
  </si>
  <si>
    <t>ФЕР09-03-037-01
--------------------
Приказ Минстроя РФ от 30.01.14 №31/пр</t>
  </si>
  <si>
    <t xml:space="preserve">Монтаж рам коробчатого сечения пролетом до 24 м
----------------------------------------------------------
1 т конструкций
----------------------------------------------------------
НР 73%=95%*(0.85*0.9) от ФОТ
СП 58%=85%*(0,8*0.85) от ФОТ
 </t>
  </si>
  <si>
    <t>1115.01
-------------------
178.92</t>
  </si>
  <si>
    <t>644.34
----------------
87.85</t>
  </si>
  <si>
    <t xml:space="preserve">291.75
------------------
 </t>
  </si>
  <si>
    <t xml:space="preserve">9.38 Монтаж рам коробчатого сечения пролетом до 24 м: ОЗП=16.45; ЭМ=10.58; ЗПМ=16.45; МАТ=8.42
 </t>
  </si>
  <si>
    <t>904
------------------
191</t>
  </si>
  <si>
    <t>19.49
-------------
7.58</t>
  </si>
  <si>
    <t>2.07
-------------
0.8</t>
  </si>
  <si>
    <t>ФССЦ-201-0760
--------------------
Приказ Минстроя России от 12.11.14 №703/пр</t>
  </si>
  <si>
    <t xml:space="preserve">Отдельные конструктивные элементы зданий и сооружений с преобладанием гнутых профилей, средняя масса сборочной единицы до 0,1 т
----------------------------------------------------------
т
 </t>
  </si>
  <si>
    <t xml:space="preserve">8300
------------------
 </t>
  </si>
  <si>
    <t xml:space="preserve">Отдельные конструктивные элементы зданий и сооружений с преобладанием гнутых профилей, средняя масса сборочной единицы до 0.1 т; МАТ=6.158
 </t>
  </si>
  <si>
    <t>ФЕР09-04-002-01
--------------------
Приказ Минстроя России от 12.11.14 №703/пр</t>
  </si>
  <si>
    <t xml:space="preserve">Монтаж кровельного покрытия: из профилированного листа при высоте здания до 25 м
----------------------------------------------------------
100 м2 покрытия
----------------------------------------------------------
НР 73%=95%*(0.85*0.9) от ФОТ
СП 58%=85%*(0,8*0.85) от ФОТ
 </t>
  </si>
  <si>
    <t>0.048
-------------------
4,8 / 100</t>
  </si>
  <si>
    <t>944.74
-------------------
310.27</t>
  </si>
  <si>
    <t>480.51
----------------
37.43</t>
  </si>
  <si>
    <t xml:space="preserve">153.96
------------------
 </t>
  </si>
  <si>
    <t xml:space="preserve">9.49 Монтаж кровельного покрытия: из профилированного листа: ОЗП=16.45; ЭМ=10.05; ЗПМ=16.45; МАТ=7.98
 </t>
  </si>
  <si>
    <t>290
------------------
38</t>
  </si>
  <si>
    <t>35.5
-------------
2.61</t>
  </si>
  <si>
    <t>1.7
-------------
0.13</t>
  </si>
  <si>
    <t>прайс-лист "МеталлПрофиль"</t>
  </si>
  <si>
    <t xml:space="preserve">Профилированный настил с полимерным покрытием С8-1000-0,6     380/1,18/5,58
----------------------------------------------------------
м2
 </t>
  </si>
  <si>
    <t>5.04
-------------------
4,8*1,05</t>
  </si>
  <si>
    <t xml:space="preserve">57.71
------------------
 </t>
  </si>
  <si>
    <t xml:space="preserve">; МАТ=5.58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</si>
  <si>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</si>
  <si>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
----------------------------------------------------------
100 м2 окрашиваемой поверхности
(К=2 (2 слоя) ПЗ=2 (ОЗП=2; ЭМ=2 к расх.; ЗПМ=2; МАТ=2 к расх.; ТЗ=2; ТЗМ=2))
----------------------------------------------------------
НР 73%=95%*(0.85*0.9) от ФОТ
СП 48%=70%*(0.8*0.85) от ФОТ
 </t>
  </si>
  <si>
    <t>0.0379
-------------------
3.79 / 100</t>
  </si>
  <si>
    <t>644.48
-------------------
69.48</t>
  </si>
  <si>
    <t>12.44
----------------
0.2</t>
  </si>
  <si>
    <t xml:space="preserve">562.56
------------------
 </t>
  </si>
  <si>
    <t xml:space="preserve">13.100 Окраска металлических огрунтованных поверхностей: эмалью ПФ-115: ОЗП=16.45; ЭМ=10.62; ЗПМ=16.45; МАТ=4.94
 </t>
  </si>
  <si>
    <t>7.66
-------------
0.02</t>
  </si>
  <si>
    <t xml:space="preserve">                                   Устройство вентилируемого фасада</t>
  </si>
  <si>
    <t>ФЕР10-01-010-01
--------------------
Приказ Минстроя РФ от 30.01.14 №31/пр</t>
  </si>
  <si>
    <t xml:space="preserve">Установка элементов каркаса: из брусьев
----------------------------------------------------------
1 м3 древесины в конструкции
----------------------------------------------------------
НР 95%=124%*(0.85*0.9) от ФОТ
СП 43%=63%*(0.8*0.85) от ФОТ
 </t>
  </si>
  <si>
    <t>2411.06
-------------------
188.55</t>
  </si>
  <si>
    <t xml:space="preserve">2189
------------------
 </t>
  </si>
  <si>
    <t xml:space="preserve">10.18. Установка деревянных элементов каркаса: ОЗП=16.45; ЭМ=11.08; ЗПМ=16.45; МАТ=3.37
 </t>
  </si>
  <si>
    <t>ФЕР09-05-001-01
Применительно
--------------------
Приказ Минстроя РФ от 30.01.14 №31/пр</t>
  </si>
  <si>
    <t xml:space="preserve">Облицовка ворот стальным профилированным листом (облицовка фасада)
----------------------------------------------------------
100 м2
----------------------------------------------------------
НР 73%=95%*(0.85*0.9) от ФОТ
СП 58%=85%*(0,8*0.85) от ФОТ
 </t>
  </si>
  <si>
    <t>3.719
-------------------
371,9 / 100</t>
  </si>
  <si>
    <t>340.32
-------------------
288.75</t>
  </si>
  <si>
    <t>38.21
----------------
1.62</t>
  </si>
  <si>
    <t xml:space="preserve">13.36
------------------
 </t>
  </si>
  <si>
    <t xml:space="preserve">9.68 Облицовка ворот стальным профилированным листом: ОЗП=16.45; ЭМ=9.36; ЗПМ=16.45; МАТ=2.92
 </t>
  </si>
  <si>
    <t>1663
------------------
124</t>
  </si>
  <si>
    <t>32.59
-------------
0.12</t>
  </si>
  <si>
    <t>121.2
-------------
0.45</t>
  </si>
  <si>
    <t>ФССЦ-101-3146
--------------------
Приказ Минстроя России от 12.11.14 №703/пр</t>
  </si>
  <si>
    <t xml:space="preserve">Сайдинг из оцинкованной стали типа 'Корабельная доска', (фасадная панель) шириной 260 мм, толщиной 0,5 мм с покрытием полиэстер
----------------------------------------------------------
м2
 </t>
  </si>
  <si>
    <t xml:space="preserve">60.56
------------------
 </t>
  </si>
  <si>
    <t xml:space="preserve">Сайдинг из оцинкованной стали типа 'Корабельная доска', (фасадная панель) шириной 260 мм, толщиной 0,5 мм с покрытием полиэстер; МАТ=9.438
 </t>
  </si>
  <si>
    <t>ФЕР10-01-044-12
Применительно
--------------------
Приказ Минстроя РФ от 30.01.14 №31/пр</t>
  </si>
  <si>
    <t xml:space="preserve">Обивка дверей оцинкованной кровельной сталью: по дереву с одной стороны (обшивка карниза сайдингом)
----------------------------------------------------------
100 м2 проемов
----------------------------------------------------------
НР 95%=124%*(0.85*0.9) от ФОТ
СП 43%=63%*(0.8*0.85) от ФОТ
 </t>
  </si>
  <si>
    <t>0.6304
-------------------
63,04 / 100</t>
  </si>
  <si>
    <t>8743.48
-------------------
651.88</t>
  </si>
  <si>
    <t>17.43
----------------
0.95</t>
  </si>
  <si>
    <t xml:space="preserve">8074.17
------------------
 </t>
  </si>
  <si>
    <t xml:space="preserve">10.116 Обивка дверей оцинкованной кровельной сталью: по дереву: ОЗП=16.45; ЭМ=11.09; ЗПМ=16.45; МАТ=3.71
 </t>
  </si>
  <si>
    <t>153
------------------
13</t>
  </si>
  <si>
    <t>79.79
-------------
0.07</t>
  </si>
  <si>
    <t>50.3
-------------
0.04</t>
  </si>
  <si>
    <t>ФССЦ-101-1706
--------------------
Приказ Минстроя РФ от 30.01.14 №31/пр</t>
  </si>
  <si>
    <t xml:space="preserve">Сталь листовая оцинкованная толщиной листа 0,5 мм
----------------------------------------------------------
т
 </t>
  </si>
  <si>
    <t xml:space="preserve">11200
------------------
 </t>
  </si>
  <si>
    <t xml:space="preserve">Сталь оцинкованная листовая толщиной листа 0,5 мм; МАТ=3.707
 </t>
  </si>
  <si>
    <t>ФЕР09-03-050-01
--------------------
Приказ Минстроя РФ от 30.01.14 №31/пр</t>
  </si>
  <si>
    <t xml:space="preserve">Монтаж стальных плинтусов из гнутого профиля
----------------------------------------------------------
100 м плинтуса
----------------------------------------------------------
НР 73%=95%*(0.85*0.9) от ФОТ
СП 58%=85%*(0,8*0.85) от ФОТ
 </t>
  </si>
  <si>
    <t>3.302
-------------------
330,2 / 100</t>
  </si>
  <si>
    <t>178
-------------------
118.91</t>
  </si>
  <si>
    <t xml:space="preserve">36.6
------------------
 </t>
  </si>
  <si>
    <t xml:space="preserve">9.47 Монтаж стальных плинтусов из гнутого профиля: ОЗП=16.45; ЭМ=4.68; ЗПМ=16.45; МАТ=8.52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</si>
  <si>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</si>
  <si>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
----------------------------------------------------------
п.м
 </t>
  </si>
  <si>
    <t xml:space="preserve">7.5
------------------
 </t>
  </si>
  <si>
    <t xml:space="preserve">Угол наружный, внутренний из оцинкованной стали с полимерным покрытием; МАТ=6.968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</si>
  <si>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</si>
  <si>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
----------------------------------------------------------
п.м
 </t>
  </si>
  <si>
    <t xml:space="preserve">23.15
------------------
 </t>
  </si>
  <si>
    <t xml:space="preserve">Начальная планка из оцинкованной стали с полимерным покрытием; МАТ=1.511
 </t>
  </si>
  <si>
    <t>ФЕР15-01-070-01
--------------------
Приказ Минстроя РФ от 30.01.14 №31/пр</t>
  </si>
  <si>
    <t xml:space="preserve"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
----------------------------------------------------------
1 м2 проемов
----------------------------------------------------------
НР 84%=110%*(0.85*0.9) от ФОТ
СП 37%=55%*(0.8*0.85) от ФОТ
 </t>
  </si>
  <si>
    <t>143.3
-------------------
14.4</t>
  </si>
  <si>
    <t xml:space="preserve">128.44
------------------
 </t>
  </si>
  <si>
    <t xml:space="preserve">15.73 Облицовка проемов в наружных стенах: ОЗП=16.45; ЭМ=5.62; ЗПМ=16.45; МАТ=4
 </t>
  </si>
  <si>
    <t>ФЕР15-01-070-02
--------------------
Приказ Минстроя РФ от 30.01.14 №31/пр</t>
  </si>
  <si>
    <t xml:space="preserve">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
----------------------------------------------------------
1 м2 проемов
----------------------------------------------------------
НР 84%=110%*(0.85*0.9) от ФОТ
СП 37%=55%*(0.8*0.85) от ФОТ
 </t>
  </si>
  <si>
    <t>166.11
-------------------
15.79</t>
  </si>
  <si>
    <t xml:space="preserve">149.8
------------------
 </t>
  </si>
  <si>
    <t>ФЕР12-01-010-01
--------------------
Приказ Минстроя РФ от 30.01.14 №31/пр</t>
  </si>
  <si>
    <t xml:space="preserve">Устройство мелких покрытий (брандмауэры, парапеты, свесы и т.п.) из листовой оцинкованной стали
----------------------------------------------------------
100 м2 покрытия
----------------------------------------------------------
НР 96%=126%*(0.85*0.9) от ФОТ
СП 44%=65%*(0.8*0.85) от ФОТ
 </t>
  </si>
  <si>
    <t>0.3056
-------------------
30,56 / 100</t>
  </si>
  <si>
    <t>9875.72
-------------------
961.76</t>
  </si>
  <si>
    <t>23.38
----------------
2.7</t>
  </si>
  <si>
    <t xml:space="preserve">8890.58
------------------
 </t>
  </si>
  <si>
    <t xml:space="preserve">12.27. Устройство мелких покрытий (брандмауэры, парапеты, свесы и т.п.) из листовой оцинкованной стали: ОЗП=16.45; ЭМ=11.87; ЗПМ=16.45; МАТ=3.66
 </t>
  </si>
  <si>
    <t>106
------------------
18</t>
  </si>
  <si>
    <t>112.75
-------------
0.2</t>
  </si>
  <si>
    <t>34.46
-------------
0.06</t>
  </si>
  <si>
    <t>ФССЦ-101-1875
--------------------
Приказ Минстроя России от 12.11.14 №703/пр</t>
  </si>
  <si>
    <t xml:space="preserve">Сталь листовая оцинкованная толщиной листа 0,7 мм
----------------------------------------------------------
т
 </t>
  </si>
  <si>
    <t xml:space="preserve">Сталь листовая оцинкованная толщиной листа:0,7 мм; МАТ=3.663
 </t>
  </si>
  <si>
    <t>ФССЦ-101-3190
--------------------
Приказ Минстроя России от 12.11.14 №703/пр</t>
  </si>
  <si>
    <t xml:space="preserve">Сталь оцинкованная в рулонах толщиной 0,5 мм, с полимерным покрытием
----------------------------------------------------------
т
 </t>
  </si>
  <si>
    <t>0.132523
-------------------
(30,56*4,13*1,05)/1000</t>
  </si>
  <si>
    <t xml:space="preserve">8715.1
------------------
 </t>
  </si>
  <si>
    <t xml:space="preserve">Сталь оцинкованная в рулонах толщиной 0,5 мм, с полимерным покрытием; МАТ=7.086
 </t>
  </si>
  <si>
    <t xml:space="preserve">                                   Цоколь</t>
  </si>
  <si>
    <t>ФЕР06-01-024-03
--------------------
Приказ Минстроя РФ от 30.01.14 №31/пр</t>
  </si>
  <si>
    <t xml:space="preserve">Устройство стен подвалов и подпорных стен железобетонных высотой: до 3 м, толщиной до 300 мм
----------------------------------------------------------
100 м3 бетона, бутобетона и железобетона в деле
----------------------------------------------------------
НР 84%=110%*(0.85*0.9) от ФОТ
СП 44%=65%*(0.8*0.85) от ФОТ
 </t>
  </si>
  <si>
    <t>0.0445
-------------------
4,45 / 100</t>
  </si>
  <si>
    <t>147742.24
-------------------
9192.99</t>
  </si>
  <si>
    <t>4445.12
----------------
510.22</t>
  </si>
  <si>
    <t xml:space="preserve">134104.13
------------------
 </t>
  </si>
  <si>
    <t xml:space="preserve">6.25. Устройство стен подвалов и подпорных стен: ОЗП=16.45; ЭМ=11.3; ЗПМ=16.45; МАТ=5.29
 </t>
  </si>
  <si>
    <t>2794
------------------
466</t>
  </si>
  <si>
    <t>1051.83
-------------
37.85</t>
  </si>
  <si>
    <t>46.81
-------------
1.68</t>
  </si>
  <si>
    <t>ФССЦ-401-0066
--------------------
Приказ Минстроя России от 12.11.14 №703/пр</t>
  </si>
  <si>
    <t xml:space="preserve">Бетон тяжелый, крупность заполнителя 20 мм, класс В15 (М200)
----------------------------------------------------------
м3
 </t>
  </si>
  <si>
    <t xml:space="preserve">665
------------------
 </t>
  </si>
  <si>
    <t xml:space="preserve">Бетон тяжелый, крупность заполнителя 20 мм, класс:  В 15 (М200); МАТ=5.24
 </t>
  </si>
  <si>
    <t>ФССЦ-401-0007
--------------------
Приказ Минстроя России от 12.11.14 №703/пр</t>
  </si>
  <si>
    <t xml:space="preserve">Бетон тяжелый, класс В 20 (М250)
----------------------------------------------------------
м3
 </t>
  </si>
  <si>
    <t xml:space="preserve">Бетон тяжелый, класс В 20 (М250); МАТ=5.215
 </t>
  </si>
  <si>
    <t>ФЕР15-02-036-01
--------------------
Приказ Минстроя РФ от 30.01.14 №31/пр</t>
  </si>
  <si>
    <t xml:space="preserve">Штукатурка по сетке без устройства каркаса: улучшенная стен
----------------------------------------------------------
100 м2 оштукатуриваемой поверхности
----------------------------------------------------------
НР 84%=110%*(0.85*0.9) от ФОТ
СП 37%=55%*(0.8*0.85) от ФОТ
 </t>
  </si>
  <si>
    <t>0.38
-------------------
38 / 100</t>
  </si>
  <si>
    <t>6014.47
-------------------
1192.94</t>
  </si>
  <si>
    <t>53.24
----------------
18.96</t>
  </si>
  <si>
    <t xml:space="preserve">4768.29
------------------
 </t>
  </si>
  <si>
    <t xml:space="preserve">15.104 Штукатурка по сетке без устройства каркаса: стен и потолков: ОЗП=16.45; ЭМ=7.18; ЗПМ=16.45; МАТ=7.87
 </t>
  </si>
  <si>
    <t>181
------------------
149</t>
  </si>
  <si>
    <t>129.95
-------------
1.44</t>
  </si>
  <si>
    <t>49.38
-------------
0.55</t>
  </si>
  <si>
    <t>ФЕР15-04-019-07
--------------------
Приказ Минстроя РФ от 30.01.14 №31/пр</t>
  </si>
  <si>
    <t xml:space="preserve">Окраска фасадов акриловыми составами: с лесов вручную по подготовленной поверхности
----------------------------------------------------------
100 м2 окрашиваемой поверхности
----------------------------------------------------------
НР 84%=110%*(0.85*0.9) от ФОТ
СП 37%=55%*(0.8*0.85) от ФОТ
 </t>
  </si>
  <si>
    <t>0.382
-------------------
38,2 / 100</t>
  </si>
  <si>
    <t>584.7
-------------------
120.21</t>
  </si>
  <si>
    <t xml:space="preserve">459.14
------------------
 </t>
  </si>
  <si>
    <t xml:space="preserve">15.153 Окраска фасадов акриловыми составами: с лесов по подготовленной поверхности: ОЗП=16.45; ЭМ=9.86; ЗПМ=16.45; МАТ=4.72
 </t>
  </si>
  <si>
    <t xml:space="preserve">                                   Отмостка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</si>
  <si>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</si>
  <si>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
----------------------------------------------------------
100 м3 грунта
----------------------------------------------------------
НР 64%=84%*(0.85*0.9) от ФОТ
СП 31%=45%*(0.8*0.85) от ФОТ
 </t>
  </si>
  <si>
    <t>0.222
-------------------
22,2 / 100</t>
  </si>
  <si>
    <t>ФЕР27-04-001-02
--------------------
Приказ Минстроя РФ от 30.01.14 №31/пр</t>
  </si>
  <si>
    <t xml:space="preserve">Устройство подстилающих и выравнивающих слоев оснований: из песчано-гравийной смеси, дресвы
----------------------------------------------------------
100 м3 материала основания (в плотном теле)
----------------------------------------------------------
НР 127%=149%*0.85 от ФОТ
СП 65%=95%*(0.8*0.85) от ФОТ
 </t>
  </si>
  <si>
    <t>0.1776
-------------------
17,76 / 100</t>
  </si>
  <si>
    <t>2381.84
-------------------
126.07</t>
  </si>
  <si>
    <t>2238.69
----------------
187.94</t>
  </si>
  <si>
    <t xml:space="preserve">17.08
------------------
 </t>
  </si>
  <si>
    <t xml:space="preserve">27.40 Устройство подстилающих и выравнивающих слоев оснований: из песчано-гравийной смеси, дресвы: ОЗП=16.45; ЭМ=9.4; ЗПМ=16.45; МАТ=11.48
 </t>
  </si>
  <si>
    <t>4671
------------------
686</t>
  </si>
  <si>
    <t>15.72
-------------
14.81</t>
  </si>
  <si>
    <t>2.79
-------------
2.63</t>
  </si>
  <si>
    <t>ФССЦ-408-0200
--------------------
Приказ Минстроя России от 12.11.14 №703/пр</t>
  </si>
  <si>
    <t xml:space="preserve">Смесь песчано-гравийная природная
----------------------------------------------------------
м3
 </t>
  </si>
  <si>
    <t>21.6672
-------------------
17,76*1,22</t>
  </si>
  <si>
    <t xml:space="preserve">60
------------------
 </t>
  </si>
  <si>
    <t xml:space="preserve">Смесь песчано-гравийная природная; МАТ=10.761
 </t>
  </si>
  <si>
    <t>ФЕР27-06-009-01
--------------------
Приказ Минстроя РФ от 30.01.14 №31/пр</t>
  </si>
  <si>
    <t xml:space="preserve">Укладка металлической сетки в цементобетонное дорожное покрытие
----------------------------------------------------------
1000 м2 покрытия
----------------------------------------------------------
НР 127%=149%*0.85 от ФОТ
СП 65%=95%*(0.8*0.85) от ФОТ
 </t>
  </si>
  <si>
    <t>0.09
-------------------
90 / 1000</t>
  </si>
  <si>
    <t>128.42
-------------------
112.74</t>
  </si>
  <si>
    <t>15.68
----------------
0.95</t>
  </si>
  <si>
    <t xml:space="preserve">27.98 Укладка металлической сетки в цементобетонное дорожное покрытие: ОЗП=16.45; ЭМ=11.04; ЗПМ=16.45
 </t>
  </si>
  <si>
    <t>19
------------------
1</t>
  </si>
  <si>
    <t>12.43
-------------
0.07</t>
  </si>
  <si>
    <t>1.12
-------------
0.01</t>
  </si>
  <si>
    <t>ФССЦ-204-0069
--------------------
Приказ Минстроя России от 12.11.14 №703/пр</t>
  </si>
  <si>
    <t xml:space="preserve">Арматурные сетки сварные
----------------------------------------------------------
т
 </t>
  </si>
  <si>
    <t xml:space="preserve">7200
------------------
 </t>
  </si>
  <si>
    <t xml:space="preserve">Арматурные сетки сварные; МАТ=4.335
 </t>
  </si>
  <si>
    <t>ФЕР08-01-003-07
--------------------
Приказ Минстроя РФ от 30.01.14 №31/пр</t>
  </si>
  <si>
    <t xml:space="preserve">Гидроизоляция боковая обмазочная битумная в 2 слоя по выровненной поверхности бутовой кладки, кирпичу, бетону
----------------------------------------------------------
100 м2 изолируемой поверхности
----------------------------------------------------------
НР 98%=128%*(0.85*0.9) от ФОТ
СП 54%=80%*(0.8*0.85) от ФОТ
 </t>
  </si>
  <si>
    <t>0.3402
-------------------
34,02 / 100</t>
  </si>
  <si>
    <t>1176.02
-------------------
201.61</t>
  </si>
  <si>
    <t xml:space="preserve">898.48
------------------
 </t>
  </si>
  <si>
    <t xml:space="preserve">8.9. Гидроизоляция боковая обмазочная битумная в 2 слоя по выровненной поверхности бутовой кладки, кирпичу, бетону: ОЗП=16.45; ЭМ=6.8; ЗПМ=16.45; МАТ=10.68
 </t>
  </si>
  <si>
    <t>ФЕР27-06-017-01
--------------------
Приказ Минстроя РФ от 30.01.14 №31/пр</t>
  </si>
  <si>
    <t xml:space="preserve">Устройство оснований городских проездов толщиной слоя 16 см
----------------------------------------------------------
1000 м2 основания
----------------------------------------------------------
НР 127%=149%*0.85 от ФОТ
СП 65%=95%*(0.8*0.85) от ФОТ
 </t>
  </si>
  <si>
    <t>144752.17
-------------------
2636.95</t>
  </si>
  <si>
    <t>2365.11
----------------
178.78</t>
  </si>
  <si>
    <t xml:space="preserve">139750.11
------------------
 </t>
  </si>
  <si>
    <t xml:space="preserve">27.111 Устройство оснований городских проездов: ОЗП=16.45; ЭМ=7.84; ЗПМ=16.45; МАТ=5.55
 </t>
  </si>
  <si>
    <t>2086
------------------
331</t>
  </si>
  <si>
    <t>301.71
-------------
15.56</t>
  </si>
  <si>
    <t>27.15
-------------
1.4</t>
  </si>
  <si>
    <t>ФЕР27-06-017-02
--------------------
Приказ Минстроя РФ от 30.01.14 №31/пр</t>
  </si>
  <si>
    <t xml:space="preserve">На каждый 1 см изменения толщины слоя добавлять к расценке 27-06-017-01
----------------------------------------------------------
1000 м2 основания
(К=6 ПЗ=6 (ОЗП=6; ЭМ=6 к расх.; ЗПМ=6; МАТ=6 к расх.; ТЗ=6; ТЗМ=6))
----------------------------------------------------------
НР 127%=149%*0.85 от ФОТ
СП 65%=95%*(0.8*0.85) от ФОТ
 </t>
  </si>
  <si>
    <t>-0.09
-------------------
-90 / 1000</t>
  </si>
  <si>
    <t>51939.24
-------------------
295.74</t>
  </si>
  <si>
    <t>29.1
----------------
1.62</t>
  </si>
  <si>
    <t xml:space="preserve">51614.4
------------------
 </t>
  </si>
  <si>
    <t>-26
------------------
-3</t>
  </si>
  <si>
    <t>33.84
-------------
0.12</t>
  </si>
  <si>
    <t>-3.05
-------------
-0.01</t>
  </si>
  <si>
    <t>ФССЦ-401-0110
--------------------
Приказ Минстроя России от 12.11.14 №703/пр</t>
  </si>
  <si>
    <t xml:space="preserve">Бетон дорожный, класс В27,5 (М350)
----------------------------------------------------------
м3
 </t>
  </si>
  <si>
    <t xml:space="preserve">839.14
------------------
 </t>
  </si>
  <si>
    <t xml:space="preserve">Бетон тяжелый для дорожных и аэродромных покрытий и оснований, класс:В27,5 (М350); МАТ=5.441
 </t>
  </si>
  <si>
    <t xml:space="preserve">Бетон тяжелый, крупность заполнителя 20 мм, класс:  В 15 (М200)
----------------------------------------------------------
м3
 </t>
  </si>
  <si>
    <t>14111
_______
1623</t>
  </si>
  <si>
    <t>899.42
______
7.8</t>
  </si>
  <si>
    <t>Итого прямые затраты по разделу с учетом коэффициентов к итогам</t>
  </si>
  <si>
    <t>17639
_______
2030</t>
  </si>
  <si>
    <t>1029.19
______
9.77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</si>
  <si>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ОЗП=1.15; ЭМ=1.25; ЗПМ=1.25; ТЗ=1.15; ТЗМ=1.25  (Поз. 14, 58, 15, 19, 34, 37-38, 17-18, 21, 43-44, 51-52, 22, 26, 48, 29, 31, 35, 40, 33, 45, 54, 56, 59-60)</t>
  </si>
  <si>
    <t>3528
_______
406</t>
  </si>
  <si>
    <t>129.7815
______
1.95</t>
  </si>
  <si>
    <t xml:space="preserve">  64% =  84%*(0.85*0.9) ФОТ (от 4390)  (Поз. 25, 53)</t>
  </si>
  <si>
    <t xml:space="preserve">  73% =  95%*(0.85*0.9) ФОТ (от 28785)  (Поз. 29, 31, 35, 40, 33)</t>
  </si>
  <si>
    <t xml:space="preserve">  84% =  110%*(0.85*0.9) ФОТ (от 40600)  (Поз. 17-18, 21, 43-44, 51-52, 22, 26, 48)</t>
  </si>
  <si>
    <t xml:space="preserve">  95% =  124%*(0.85*0.9) ФОТ (от 34694)  (Поз. 15, 19, 34, 37-38)</t>
  </si>
  <si>
    <t xml:space="preserve">  96% =  126%*(0.85*0.9) ФОТ (от 5578)  (Поз. 45)</t>
  </si>
  <si>
    <t xml:space="preserve">  98% =  128%*(0.85*0.9) ФОТ (от 32115)  (Поз. 14, 58)</t>
  </si>
  <si>
    <t xml:space="preserve">  127% =  149%*0.85 ФОТ (от 5617)  (Поз. 54, 56, 59-60)</t>
  </si>
  <si>
    <t xml:space="preserve">  31% =  45%*(0.8*0.85) ФОТ (от 4390)  (Поз. 25, 53)</t>
  </si>
  <si>
    <t xml:space="preserve">  37% =  55%*(0.8*0.85) ФОТ (от 32253)  (Поз. 17-18, 21, 43-44, 51-52)</t>
  </si>
  <si>
    <t xml:space="preserve">  43% =  63%*(0.8*0.85) ФОТ (от 34694)  (Поз. 15, 19, 34, 37-38)</t>
  </si>
  <si>
    <t xml:space="preserve">  44% =  65%*(0.8*0.85) ФОТ (от 13925)  (Поз. 22, 26, 48, 45)</t>
  </si>
  <si>
    <t xml:space="preserve">  48% =  70%*(0.8*0.85) ФОТ (от 49)  (Поз. 33)</t>
  </si>
  <si>
    <t xml:space="preserve">  54% =  80%*(0.8*0.85) ФОТ (от 32115)  (Поз. 14, 58)</t>
  </si>
  <si>
    <t xml:space="preserve">  58% =  85%*(0,8*0.85) ФОТ (от 28736)  (Поз. 29, 31, 35, 40)</t>
  </si>
  <si>
    <t xml:space="preserve">  65% =  95%*(0.8*0.85) ФОТ (от 5617)  (Поз. 54, 56, 59-60)</t>
  </si>
  <si>
    <t>Итоги по разделу 2 Ремонт фасада :</t>
  </si>
  <si>
    <t xml:space="preserve">  Конструкции из кирпича и блоков</t>
  </si>
  <si>
    <t>250.1
______
0.05</t>
  </si>
  <si>
    <t xml:space="preserve">  Материалы</t>
  </si>
  <si>
    <t xml:space="preserve">  Отделочные работы</t>
  </si>
  <si>
    <t>200.57
______
0.73</t>
  </si>
  <si>
    <t xml:space="preserve">  Бетонные и железобетонные монолитные конструкции в промышленном строительстве</t>
  </si>
  <si>
    <t>54.69
______
2.14</t>
  </si>
  <si>
    <t xml:space="preserve">  Земляные работы, выполняемые ручным способом</t>
  </si>
  <si>
    <t xml:space="preserve">  Строительные металлические конструкции</t>
  </si>
  <si>
    <t>192.33
______
1.73</t>
  </si>
  <si>
    <t xml:space="preserve">  Защита строительных конструкций и оборудования от коррозии</t>
  </si>
  <si>
    <t xml:space="preserve">  Кровли</t>
  </si>
  <si>
    <t>39.63
______
0.08</t>
  </si>
  <si>
    <t xml:space="preserve">  Автомобильные дороги</t>
  </si>
  <si>
    <t>32.21
______
5.04</t>
  </si>
  <si>
    <t xml:space="preserve">      Материалы</t>
  </si>
  <si>
    <t xml:space="preserve">  Итого по разделу 2 Ремонт фасада</t>
  </si>
  <si>
    <t xml:space="preserve">                           Раздел 3. Доставка материалов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</si>
  <si>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</si>
  <si>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
----------------------------------------------------------
1 т груза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</si>
  <si>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ЭМ=11.42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</si>
  <si>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</si>
  <si>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
----------------------------------------------------------
1 т груза
(К=120 (до 320 км) ПЗ=120 (ОЗП=120; ЭМ=120 к расх.; ЗПМ=120; МАТ=120 к расх.; ТЗ=120; ТЗМ=120))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</si>
  <si>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ЭМ=11.42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</si>
  <si>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</si>
  <si>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
----------------------------------------------------------
1 т груза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</si>
  <si>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ЭМ=11.42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</si>
  <si>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</si>
  <si>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
----------------------------------------------------------
1 т груза
(К=120 (до 320 км) ПЗ=120 (ОЗП=120; ЭМ=120 к расх.; ЗПМ=120; МАТ=120 к расх.; ТЗ=120; ТЗМ=120))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</si>
  <si>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ЭМ=11.42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</si>
  <si>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</si>
  <si>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
----------------------------------------------------------
1 т груза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</si>
  <si>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ЭМ=11.42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</si>
  <si>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</si>
  <si>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
----------------------------------------------------------
1 т груза
(К=120 (до 320 км) ПЗ=120 (ОЗП=120; ЭМ=120 к расх.; ЗПМ=120; МАТ=120 к расх.; ТЗ=120; ТЗМ=120))
----------------------------------------------------------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</si>
  <si>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ЭМ=11.42
 </t>
  </si>
  <si>
    <t>Итоги по разделу 3 Доставка материалов :</t>
  </si>
  <si>
    <t xml:space="preserve">  Итого по разделу 3 Доставка материалов</t>
  </si>
  <si>
    <t>Итого прямые затраты по смете в текущих ценах</t>
  </si>
  <si>
    <t>42327
_______
2736</t>
  </si>
  <si>
    <t>954.8
______
14.28</t>
  </si>
  <si>
    <t>Итого прямые затраты по смете с учетом коэффициентов к итогам</t>
  </si>
  <si>
    <t>45855
_______
3143</t>
  </si>
  <si>
    <t>1084.57
______
16.25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</si>
  <si>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ОЗП=1.15; ЭМ=1.25; ЗПМ=1.25; ТЗ=1.15; ТЗМ=1.25  (Поз. 15, 19, 34, 37-38, 14, 58, 17-18, 21, 43-44, 51-52, 22, 26, 48, 29, 31, 35, 40, 33, 45, 54, 56, 59-60)</t>
  </si>
  <si>
    <t xml:space="preserve">  95% =  124%*(0.85*0.9) ФОТ (от 34734)  (Поз. 2, 15, 19, 34, 37-38)</t>
  </si>
  <si>
    <t xml:space="preserve">  43% =  63%*(0.8*0.85) ФОТ (от 34734)  (Поз. 2, 15, 19, 34, 37-38)</t>
  </si>
  <si>
    <t xml:space="preserve">  48% =  70%*(0.8*0.85) ФОТ (от 5261)  (Поз. 3-4, 6-7, 10, 33)</t>
  </si>
  <si>
    <t>Итоги по смете:</t>
  </si>
  <si>
    <t>250.39
______
0.05</t>
  </si>
  <si>
    <t xml:space="preserve">  ВСЕГО по смете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</si>
  <si>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</si>
  <si>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</si>
  <si>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</si>
  <si>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</si>
  <si>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</si>
  <si>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</si>
  <si>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</si>
  <si>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</si>
  <si>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</si>
  <si>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</si>
  <si>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</si>
  <si>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</si>
  <si>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</si>
  <si>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</si>
  <si>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</si>
  <si>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</si>
  <si>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</si>
  <si>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</si>
  <si>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</si>
  <si>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</si>
  <si>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</si>
  <si>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</si>
  <si>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</si>
  <si>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</si>
  <si>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</si>
  <si>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</si>
  <si>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</si>
  <si>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</si>
  <si>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</si>
  <si>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</si>
  <si>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</si>
  <si>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</si>
  <si>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</si>
  <si>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</si>
  <si>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</si>
  <si>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</si>
  <si>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</si>
  <si>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</si>
  <si>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</si>
  <si>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</si>
  <si>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</si>
  <si>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</si>
  <si>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</si>
  <si>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</si>
  <si>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</si>
  <si>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</si>
  <si>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</si>
  <si>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</si>
  <si>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</si>
  <si>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</si>
  <si>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</si>
  <si>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</si>
  <si>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</si>
  <si>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</si>
  <si>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</si>
  <si>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</si>
  <si>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</si>
  <si>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</si>
  <si>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</si>
  <si>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</si>
  <si>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</si>
  <si>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</si>
  <si>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</si>
  <si>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</si>
  <si>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</si>
  <si>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</si>
  <si>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</si>
  <si>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</si>
  <si>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</si>
  <si>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</si>
  <si>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</si>
  <si>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</si>
  <si>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</si>
  <si>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</si>
  <si>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</si>
  <si>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</si>
  <si>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</si>
  <si>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</si>
  <si>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</si>
  <si>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</si>
  <si>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</si>
  <si>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</si>
  <si>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</si>
  <si>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</si>
  <si>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</si>
  <si>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</si>
  <si>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</si>
  <si>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</si>
  <si>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</si>
  <si>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</si>
  <si>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</si>
  <si>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</si>
  <si>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</si>
  <si>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</si>
  <si>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</si>
  <si>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</si>
  <si>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</si>
  <si>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</si>
  <si>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</si>
  <si>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</si>
  <si>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</si>
  <si>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</si>
  <si>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</si>
  <si>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</si>
  <si>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</si>
  <si>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</si>
  <si>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</si>
  <si>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</si>
  <si>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</si>
  <si>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</si>
  <si>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</si>
  <si>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</si>
  <si>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</si>
  <si>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</si>
  <si>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</si>
  <si>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</si>
  <si>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</si>
  <si>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</si>
  <si>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</si>
  <si>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Составил:____________________________ </t>
  </si>
  <si>
    <t>ИТОГО спонижающим коэффициентом К=0,87819162</t>
  </si>
  <si>
    <t>Проведена проверка достоверности определения сметной стоимости</t>
  </si>
  <si>
    <t xml:space="preserve">Капитальный ремонт многоквартирного дома, расположенного по адресу: Томская область, г. Колпашево, ул. Обская, дом № 11.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</si>
</sst>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1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6" fillId="0" borderId="1">
      <alignment horizontal="center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6" fillId="28" borderId="8" applyNumberFormat="0" applyAlignment="0" applyProtection="0"/>
    <xf numFmtId="0" fontId="6" fillId="0" borderId="1">
      <alignment horizontal="center" wrapText="1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1">
      <alignment horizontal="center"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1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6" fillId="0" borderId="0" xfId="68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20" xfId="68" applyFont="1" applyBorder="1" applyAlignment="1">
      <alignment horizontal="left"/>
    </xf>
    <xf numFmtId="0" fontId="14" fillId="0" borderId="2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7" fillId="0" borderId="0" xfId="68" applyFont="1" applyAlignment="1">
      <alignment horizontal="left"/>
    </xf>
    <xf numFmtId="0" fontId="14" fillId="0" borderId="20" xfId="68" applyFont="1" applyBorder="1" applyAlignment="1" quotePrefix="1">
      <alignment horizontal="left"/>
    </xf>
    <xf numFmtId="0" fontId="14" fillId="0" borderId="20" xfId="69" applyFont="1" applyBorder="1" applyAlignment="1">
      <alignment horizontal="left"/>
      <protection/>
    </xf>
    <xf numFmtId="0" fontId="14" fillId="0" borderId="0" xfId="0" applyFont="1" applyAlignment="1">
      <alignment horizontal="right" vertical="top" wrapText="1"/>
    </xf>
    <xf numFmtId="0" fontId="14" fillId="0" borderId="21" xfId="68" applyFont="1" applyBorder="1" applyAlignment="1" quotePrefix="1">
      <alignment horizontal="left"/>
    </xf>
    <xf numFmtId="0" fontId="14" fillId="0" borderId="21" xfId="69" applyFont="1" applyBorder="1" applyAlignment="1">
      <alignment horizontal="left"/>
      <protection/>
    </xf>
    <xf numFmtId="0" fontId="14" fillId="0" borderId="2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8" fillId="0" borderId="0" xfId="0" applyFont="1" applyAlignment="1">
      <alignment/>
    </xf>
    <xf numFmtId="0" fontId="14" fillId="0" borderId="1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4" applyFont="1" applyBorder="1" applyAlignment="1">
      <alignment horizontal="center" wrapText="1"/>
      <protection/>
    </xf>
    <xf numFmtId="0" fontId="14" fillId="0" borderId="0" xfId="54" applyFont="1" applyBorder="1" applyAlignment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52" applyFont="1" applyBorder="1" applyAlignment="1">
      <alignment horizontal="right" vertical="top" wrapText="1"/>
      <protection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right" vertical="top" wrapText="1"/>
    </xf>
    <xf numFmtId="0" fontId="14" fillId="0" borderId="0" xfId="72" applyFont="1" applyAlignment="1">
      <alignment horizontal="left" vertical="top"/>
      <protection/>
    </xf>
    <xf numFmtId="0" fontId="14" fillId="0" borderId="0" xfId="0" applyFont="1" applyAlignment="1">
      <alignment wrapText="1"/>
    </xf>
    <xf numFmtId="0" fontId="14" fillId="0" borderId="22" xfId="0" applyFont="1" applyBorder="1" applyAlignment="1" quotePrefix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68" applyFont="1" applyAlignment="1">
      <alignment horizontal="left" vertical="top" wrapText="1" indent="1"/>
    </xf>
    <xf numFmtId="0" fontId="14" fillId="0" borderId="0" xfId="68" applyFont="1" applyAlignment="1">
      <alignment horizontal="left" vertical="top" indent="1"/>
    </xf>
    <xf numFmtId="0" fontId="14" fillId="0" borderId="0" xfId="68" applyFont="1" applyAlignment="1">
      <alignment horizontal="right" vertical="top" wrapText="1" indent="1"/>
    </xf>
    <xf numFmtId="0" fontId="14" fillId="0" borderId="0" xfId="68" applyFont="1" applyAlignment="1">
      <alignment horizontal="right" vertical="top" indent="1"/>
    </xf>
    <xf numFmtId="0" fontId="17" fillId="0" borderId="0" xfId="68" applyFont="1" applyAlignment="1">
      <alignment horizontal="left"/>
    </xf>
    <xf numFmtId="0" fontId="14" fillId="0" borderId="20" xfId="68" applyFont="1" applyBorder="1">
      <alignment horizontal="right" indent="1"/>
    </xf>
    <xf numFmtId="0" fontId="14" fillId="0" borderId="21" xfId="68" applyFont="1" applyBorder="1">
      <alignment horizontal="right" indent="1"/>
    </xf>
    <xf numFmtId="0" fontId="14" fillId="0" borderId="23" xfId="0" applyFont="1" applyBorder="1" applyAlignment="1" quotePrefix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52" applyFont="1" applyBorder="1" applyAlignment="1">
      <alignment horizontal="left" vertical="top" wrapText="1"/>
      <protection/>
    </xf>
    <xf numFmtId="0" fontId="18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top" wrapText="1"/>
    </xf>
    <xf numFmtId="4" fontId="18" fillId="0" borderId="1" xfId="52" applyNumberFormat="1" applyFont="1" applyBorder="1" applyAlignment="1">
      <alignment horizontal="right" vertical="top" wrapText="1"/>
      <protection/>
    </xf>
    <xf numFmtId="4" fontId="14" fillId="0" borderId="20" xfId="68" applyNumberFormat="1" applyFont="1" applyBorder="1">
      <alignment horizontal="right" indent="1"/>
    </xf>
    <xf numFmtId="0" fontId="54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showGridLines="0" tabSelected="1" view="pageBreakPreview" zoomScaleNormal="70" zoomScaleSheetLayoutView="100" zoomScalePageLayoutView="0" workbookViewId="0" topLeftCell="A205">
      <selection activeCell="I225" sqref="I225"/>
    </sheetView>
  </sheetViews>
  <sheetFormatPr defaultColWidth="9.00390625" defaultRowHeight="12.75"/>
  <cols>
    <col min="1" max="1" width="3.375" style="90" customWidth="1"/>
    <col min="2" max="2" width="18.375" style="90" customWidth="1"/>
    <col min="3" max="3" width="32.25390625" style="90" customWidth="1"/>
    <col min="4" max="4" width="11.125" style="90" customWidth="1"/>
    <col min="5" max="5" width="11.00390625" style="68" customWidth="1"/>
    <col min="6" max="6" width="9.625" style="68" customWidth="1"/>
    <col min="7" max="7" width="10.875" style="68" customWidth="1"/>
    <col min="8" max="8" width="20.25390625" style="68" customWidth="1"/>
    <col min="9" max="9" width="11.25390625" style="68" customWidth="1"/>
    <col min="10" max="10" width="9.00390625" style="68" customWidth="1"/>
    <col min="11" max="11" width="10.25390625" style="68" customWidth="1"/>
    <col min="12" max="12" width="9.75390625" style="68" customWidth="1"/>
    <col min="13" max="13" width="7.75390625" style="68" customWidth="1"/>
    <col min="14" max="14" width="7.875" style="52" customWidth="1"/>
    <col min="15" max="15" width="9.125" style="52" customWidth="1"/>
    <col min="16" max="16" width="19.75390625" style="52" customWidth="1"/>
    <col min="17" max="16384" width="9.125" style="52" customWidth="1"/>
  </cols>
  <sheetData>
    <row r="1" spans="1:14" ht="13.5">
      <c r="A1" s="47"/>
      <c r="B1" s="48"/>
      <c r="C1" s="47"/>
      <c r="D1" s="49"/>
      <c r="E1" s="50"/>
      <c r="F1" s="46" t="s">
        <v>810</v>
      </c>
      <c r="G1" s="50"/>
      <c r="H1" s="51"/>
      <c r="I1" s="47"/>
      <c r="J1" s="47"/>
      <c r="K1" s="47"/>
      <c r="L1" s="47"/>
      <c r="M1" s="47"/>
      <c r="N1" s="49"/>
    </row>
    <row r="2" spans="1:14" ht="13.5">
      <c r="A2" s="53" t="s">
        <v>177</v>
      </c>
      <c r="B2" s="48"/>
      <c r="C2" s="49"/>
      <c r="D2" s="51"/>
      <c r="E2" s="49"/>
      <c r="F2" s="54" t="s">
        <v>769</v>
      </c>
      <c r="G2" s="54"/>
      <c r="H2" s="49"/>
      <c r="I2" s="55"/>
      <c r="J2" s="53"/>
      <c r="K2" s="49"/>
      <c r="L2" s="53"/>
      <c r="M2" s="47"/>
      <c r="N2" s="56" t="s">
        <v>178</v>
      </c>
    </row>
    <row r="3" spans="1:14" ht="13.5">
      <c r="A3" s="57" t="s">
        <v>179</v>
      </c>
      <c r="B3" s="49"/>
      <c r="C3" s="49"/>
      <c r="D3" s="49"/>
      <c r="E3" s="47"/>
      <c r="F3" s="47"/>
      <c r="G3" s="47"/>
      <c r="H3" s="47"/>
      <c r="I3" s="47"/>
      <c r="J3" s="53"/>
      <c r="K3" s="49"/>
      <c r="L3" s="53"/>
      <c r="M3" s="47"/>
      <c r="N3" s="58" t="s">
        <v>694</v>
      </c>
    </row>
    <row r="4" spans="1:14" ht="13.5">
      <c r="A4" s="95" t="s">
        <v>195</v>
      </c>
      <c r="B4" s="96"/>
      <c r="C4" s="96"/>
      <c r="D4" s="59" t="s">
        <v>196</v>
      </c>
      <c r="E4" s="49"/>
      <c r="F4" s="49"/>
      <c r="G4" s="47"/>
      <c r="H4" s="49"/>
      <c r="I4" s="47"/>
      <c r="J4" s="97" t="s">
        <v>195</v>
      </c>
      <c r="K4" s="98"/>
      <c r="L4" s="98"/>
      <c r="M4" s="98"/>
      <c r="N4" s="98"/>
    </row>
    <row r="5" spans="1:14" ht="13.5">
      <c r="A5" s="96"/>
      <c r="B5" s="96"/>
      <c r="C5" s="96"/>
      <c r="D5" s="49"/>
      <c r="E5" s="49"/>
      <c r="F5" s="47" t="s">
        <v>770</v>
      </c>
      <c r="G5" s="47"/>
      <c r="H5" s="49"/>
      <c r="I5" s="47"/>
      <c r="J5" s="98"/>
      <c r="K5" s="98"/>
      <c r="L5" s="98"/>
      <c r="M5" s="98"/>
      <c r="N5" s="98"/>
    </row>
    <row r="6" spans="1:14" ht="13.5">
      <c r="A6" s="96"/>
      <c r="B6" s="96"/>
      <c r="C6" s="96"/>
      <c r="D6" s="49"/>
      <c r="E6" s="49"/>
      <c r="F6" s="47"/>
      <c r="G6" s="47"/>
      <c r="H6" s="49"/>
      <c r="I6" s="47"/>
      <c r="J6" s="98"/>
      <c r="K6" s="98"/>
      <c r="L6" s="98"/>
      <c r="M6" s="98"/>
      <c r="N6" s="98"/>
    </row>
    <row r="7" spans="1:14" ht="13.5">
      <c r="A7" s="96"/>
      <c r="B7" s="96"/>
      <c r="C7" s="96"/>
      <c r="D7" s="49"/>
      <c r="E7" s="47"/>
      <c r="F7" s="47"/>
      <c r="G7" s="47"/>
      <c r="H7" s="47"/>
      <c r="I7" s="47"/>
      <c r="J7" s="98"/>
      <c r="K7" s="98"/>
      <c r="L7" s="98"/>
      <c r="M7" s="98"/>
      <c r="N7" s="98"/>
    </row>
    <row r="8" spans="1:14" ht="13.5">
      <c r="A8" s="47"/>
      <c r="B8" s="47"/>
      <c r="C8" s="60"/>
      <c r="D8" s="61" t="s">
        <v>402</v>
      </c>
      <c r="E8" s="62"/>
      <c r="F8" s="62"/>
      <c r="G8" s="62"/>
      <c r="H8" s="62"/>
      <c r="I8" s="55"/>
      <c r="J8" s="55"/>
      <c r="K8" s="55"/>
      <c r="L8" s="55"/>
      <c r="M8" s="47"/>
      <c r="N8" s="49"/>
    </row>
    <row r="9" spans="1:14" ht="13.5">
      <c r="A9" s="47"/>
      <c r="B9" s="47"/>
      <c r="C9" s="47"/>
      <c r="D9" s="63" t="s">
        <v>192</v>
      </c>
      <c r="E9" s="54"/>
      <c r="F9" s="54"/>
      <c r="G9" s="54"/>
      <c r="H9" s="49"/>
      <c r="I9" s="55"/>
      <c r="J9" s="55"/>
      <c r="K9" s="55"/>
      <c r="L9" s="55"/>
      <c r="M9" s="47"/>
      <c r="N9" s="49"/>
    </row>
    <row r="10" spans="1:14" ht="13.5">
      <c r="A10" s="64"/>
      <c r="B10" s="64"/>
      <c r="C10" s="47"/>
      <c r="D10" s="49"/>
      <c r="E10" s="47"/>
      <c r="F10" s="47"/>
      <c r="G10" s="47"/>
      <c r="H10" s="47"/>
      <c r="I10" s="47"/>
      <c r="J10" s="47"/>
      <c r="K10" s="49"/>
      <c r="L10" s="49"/>
      <c r="M10" s="47"/>
      <c r="N10" s="49"/>
    </row>
    <row r="11" spans="1:14" ht="13.5">
      <c r="A11" s="99" t="s">
        <v>197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2" ht="13.5" customHeight="1">
      <c r="A12" s="66" t="s">
        <v>182</v>
      </c>
      <c r="B12" s="67"/>
      <c r="C12" s="123">
        <f>I225</f>
        <v>811795.9425699</v>
      </c>
      <c r="D12" s="100"/>
      <c r="E12" s="100"/>
      <c r="F12" s="53" t="s">
        <v>181</v>
      </c>
      <c r="G12" s="56"/>
      <c r="H12" s="56"/>
      <c r="I12" s="124" t="s">
        <v>809</v>
      </c>
      <c r="J12" s="124"/>
      <c r="K12" s="124"/>
      <c r="L12" s="124"/>
    </row>
    <row r="13" spans="1:12" ht="13.5">
      <c r="A13" s="69" t="s">
        <v>191</v>
      </c>
      <c r="B13" s="70"/>
      <c r="C13" s="71"/>
      <c r="D13" s="101">
        <v>161042</v>
      </c>
      <c r="E13" s="101"/>
      <c r="F13" s="53" t="s">
        <v>181</v>
      </c>
      <c r="G13" s="56"/>
      <c r="H13" s="56"/>
      <c r="I13" s="124"/>
      <c r="J13" s="124"/>
      <c r="K13" s="124"/>
      <c r="L13" s="124"/>
    </row>
    <row r="14" spans="1:12" ht="13.5">
      <c r="A14" s="65" t="s">
        <v>403</v>
      </c>
      <c r="B14" s="52"/>
      <c r="C14" s="72"/>
      <c r="D14" s="73"/>
      <c r="E14" s="74"/>
      <c r="F14" s="75"/>
      <c r="G14" s="76"/>
      <c r="H14" s="76"/>
      <c r="I14" s="124"/>
      <c r="J14" s="124"/>
      <c r="K14" s="124"/>
      <c r="L14" s="124"/>
    </row>
    <row r="15" spans="1:14" ht="12.75" customHeight="1">
      <c r="A15" s="93" t="s">
        <v>771</v>
      </c>
      <c r="B15" s="93" t="s">
        <v>188</v>
      </c>
      <c r="C15" s="91" t="s">
        <v>193</v>
      </c>
      <c r="D15" s="91" t="s">
        <v>189</v>
      </c>
      <c r="E15" s="106" t="s">
        <v>404</v>
      </c>
      <c r="F15" s="107"/>
      <c r="G15" s="108"/>
      <c r="H15" s="91" t="s">
        <v>176</v>
      </c>
      <c r="I15" s="106" t="s">
        <v>405</v>
      </c>
      <c r="J15" s="112"/>
      <c r="K15" s="112"/>
      <c r="L15" s="103"/>
      <c r="M15" s="102" t="s">
        <v>190</v>
      </c>
      <c r="N15" s="103"/>
    </row>
    <row r="16" spans="1:14" s="77" customFormat="1" ht="38.25" customHeight="1">
      <c r="A16" s="94"/>
      <c r="B16" s="94"/>
      <c r="C16" s="94"/>
      <c r="D16" s="94"/>
      <c r="E16" s="109"/>
      <c r="F16" s="110"/>
      <c r="G16" s="111"/>
      <c r="H16" s="94"/>
      <c r="I16" s="104"/>
      <c r="J16" s="113"/>
      <c r="K16" s="113"/>
      <c r="L16" s="105"/>
      <c r="M16" s="104"/>
      <c r="N16" s="105"/>
    </row>
    <row r="17" spans="1:14" s="77" customFormat="1" ht="12.75" customHeight="1">
      <c r="A17" s="94"/>
      <c r="B17" s="94"/>
      <c r="C17" s="94"/>
      <c r="D17" s="94"/>
      <c r="E17" s="78" t="s">
        <v>184</v>
      </c>
      <c r="F17" s="78" t="s">
        <v>186</v>
      </c>
      <c r="G17" s="91" t="s">
        <v>194</v>
      </c>
      <c r="H17" s="94"/>
      <c r="I17" s="91" t="s">
        <v>184</v>
      </c>
      <c r="J17" s="91" t="s">
        <v>187</v>
      </c>
      <c r="K17" s="78" t="s">
        <v>186</v>
      </c>
      <c r="L17" s="91" t="s">
        <v>194</v>
      </c>
      <c r="M17" s="93" t="s">
        <v>180</v>
      </c>
      <c r="N17" s="91" t="s">
        <v>184</v>
      </c>
    </row>
    <row r="18" spans="1:14" s="77" customFormat="1" ht="11.25" customHeight="1">
      <c r="A18" s="92"/>
      <c r="B18" s="92"/>
      <c r="C18" s="92"/>
      <c r="D18" s="92"/>
      <c r="E18" s="79" t="s">
        <v>183</v>
      </c>
      <c r="F18" s="78" t="s">
        <v>185</v>
      </c>
      <c r="G18" s="92"/>
      <c r="H18" s="92"/>
      <c r="I18" s="92"/>
      <c r="J18" s="92"/>
      <c r="K18" s="78" t="s">
        <v>185</v>
      </c>
      <c r="L18" s="92"/>
      <c r="M18" s="92"/>
      <c r="N18" s="92"/>
    </row>
    <row r="19" spans="1:20" ht="13.5">
      <c r="A19" s="80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  <c r="K19" s="80">
        <v>11</v>
      </c>
      <c r="L19" s="80">
        <v>12</v>
      </c>
      <c r="M19" s="80">
        <v>13</v>
      </c>
      <c r="N19" s="80">
        <v>14</v>
      </c>
      <c r="O19" s="81"/>
      <c r="P19" s="81"/>
      <c r="Q19" s="81"/>
      <c r="R19" s="81"/>
      <c r="S19" s="81"/>
      <c r="T19" s="81"/>
    </row>
    <row r="20" spans="1:14" ht="18" customHeight="1">
      <c r="A20" s="114" t="s">
        <v>199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ht="148.5">
      <c r="A21" s="82">
        <v>1</v>
      </c>
      <c r="B21" s="83" t="s">
        <v>200</v>
      </c>
      <c r="C21" s="83" t="s">
        <v>201</v>
      </c>
      <c r="D21" s="82" t="s">
        <v>202</v>
      </c>
      <c r="E21" s="82" t="s">
        <v>203</v>
      </c>
      <c r="F21" s="82" t="s">
        <v>204</v>
      </c>
      <c r="G21" s="82" t="s">
        <v>205</v>
      </c>
      <c r="H21" s="83" t="s">
        <v>206</v>
      </c>
      <c r="I21" s="84">
        <v>418</v>
      </c>
      <c r="J21" s="82">
        <v>309</v>
      </c>
      <c r="K21" s="82" t="s">
        <v>207</v>
      </c>
      <c r="L21" s="82"/>
      <c r="M21" s="82" t="s">
        <v>208</v>
      </c>
      <c r="N21" s="82" t="s">
        <v>209</v>
      </c>
    </row>
    <row r="22" spans="1:14" ht="189">
      <c r="A22" s="82">
        <v>2</v>
      </c>
      <c r="B22" s="83" t="s">
        <v>210</v>
      </c>
      <c r="C22" s="83" t="s">
        <v>211</v>
      </c>
      <c r="D22" s="82">
        <v>0.015</v>
      </c>
      <c r="E22" s="82" t="s">
        <v>212</v>
      </c>
      <c r="F22" s="82" t="s">
        <v>213</v>
      </c>
      <c r="G22" s="82" t="s">
        <v>205</v>
      </c>
      <c r="H22" s="83" t="s">
        <v>214</v>
      </c>
      <c r="I22" s="84">
        <v>44</v>
      </c>
      <c r="J22" s="82">
        <v>40</v>
      </c>
      <c r="K22" s="82">
        <v>4</v>
      </c>
      <c r="L22" s="82"/>
      <c r="M22" s="82" t="s">
        <v>215</v>
      </c>
      <c r="N22" s="82">
        <v>0.29</v>
      </c>
    </row>
    <row r="23" spans="1:14" ht="135">
      <c r="A23" s="82">
        <v>3</v>
      </c>
      <c r="B23" s="83" t="s">
        <v>216</v>
      </c>
      <c r="C23" s="83" t="s">
        <v>217</v>
      </c>
      <c r="D23" s="82" t="s">
        <v>218</v>
      </c>
      <c r="E23" s="82" t="s">
        <v>219</v>
      </c>
      <c r="F23" s="82" t="s">
        <v>220</v>
      </c>
      <c r="G23" s="82" t="s">
        <v>205</v>
      </c>
      <c r="H23" s="83" t="s">
        <v>221</v>
      </c>
      <c r="I23" s="84">
        <v>712</v>
      </c>
      <c r="J23" s="82">
        <v>662</v>
      </c>
      <c r="K23" s="82" t="s">
        <v>222</v>
      </c>
      <c r="L23" s="82"/>
      <c r="M23" s="82" t="s">
        <v>223</v>
      </c>
      <c r="N23" s="82" t="s">
        <v>224</v>
      </c>
    </row>
    <row r="24" spans="1:14" ht="121.5">
      <c r="A24" s="82">
        <v>4</v>
      </c>
      <c r="B24" s="83" t="s">
        <v>225</v>
      </c>
      <c r="C24" s="83" t="s">
        <v>226</v>
      </c>
      <c r="D24" s="82" t="s">
        <v>227</v>
      </c>
      <c r="E24" s="82" t="s">
        <v>228</v>
      </c>
      <c r="F24" s="82" t="s">
        <v>220</v>
      </c>
      <c r="G24" s="82" t="s">
        <v>205</v>
      </c>
      <c r="H24" s="83" t="s">
        <v>221</v>
      </c>
      <c r="I24" s="84">
        <v>296</v>
      </c>
      <c r="J24" s="82">
        <v>263</v>
      </c>
      <c r="K24" s="82" t="s">
        <v>229</v>
      </c>
      <c r="L24" s="82"/>
      <c r="M24" s="82" t="s">
        <v>230</v>
      </c>
      <c r="N24" s="82" t="s">
        <v>231</v>
      </c>
    </row>
    <row r="25" spans="1:14" ht="148.5">
      <c r="A25" s="82">
        <v>5</v>
      </c>
      <c r="B25" s="83" t="s">
        <v>232</v>
      </c>
      <c r="C25" s="83" t="s">
        <v>233</v>
      </c>
      <c r="D25" s="82" t="s">
        <v>234</v>
      </c>
      <c r="E25" s="82" t="s">
        <v>235</v>
      </c>
      <c r="F25" s="82">
        <v>0.2</v>
      </c>
      <c r="G25" s="82" t="s">
        <v>205</v>
      </c>
      <c r="H25" s="83" t="s">
        <v>236</v>
      </c>
      <c r="I25" s="84">
        <v>204</v>
      </c>
      <c r="J25" s="82">
        <v>204</v>
      </c>
      <c r="K25" s="82"/>
      <c r="L25" s="82"/>
      <c r="M25" s="82">
        <v>9.1</v>
      </c>
      <c r="N25" s="82">
        <v>1.59</v>
      </c>
    </row>
    <row r="26" spans="1:14" ht="135">
      <c r="A26" s="82">
        <v>6</v>
      </c>
      <c r="B26" s="83" t="s">
        <v>237</v>
      </c>
      <c r="C26" s="83" t="s">
        <v>238</v>
      </c>
      <c r="D26" s="82" t="s">
        <v>239</v>
      </c>
      <c r="E26" s="82" t="s">
        <v>240</v>
      </c>
      <c r="F26" s="82">
        <v>30.64</v>
      </c>
      <c r="G26" s="82" t="s">
        <v>205</v>
      </c>
      <c r="H26" s="83" t="s">
        <v>241</v>
      </c>
      <c r="I26" s="84">
        <v>86</v>
      </c>
      <c r="J26" s="82">
        <v>83</v>
      </c>
      <c r="K26" s="82">
        <v>3</v>
      </c>
      <c r="L26" s="82"/>
      <c r="M26" s="82">
        <v>15.9</v>
      </c>
      <c r="N26" s="82">
        <v>0.64</v>
      </c>
    </row>
    <row r="27" spans="1:14" ht="135">
      <c r="A27" s="82">
        <v>7</v>
      </c>
      <c r="B27" s="83" t="s">
        <v>242</v>
      </c>
      <c r="C27" s="83" t="s">
        <v>243</v>
      </c>
      <c r="D27" s="82" t="s">
        <v>244</v>
      </c>
      <c r="E27" s="82" t="s">
        <v>245</v>
      </c>
      <c r="F27" s="82" t="s">
        <v>246</v>
      </c>
      <c r="G27" s="82" t="s">
        <v>205</v>
      </c>
      <c r="H27" s="83" t="s">
        <v>247</v>
      </c>
      <c r="I27" s="84">
        <v>330</v>
      </c>
      <c r="J27" s="82">
        <v>275</v>
      </c>
      <c r="K27" s="82" t="s">
        <v>248</v>
      </c>
      <c r="L27" s="82"/>
      <c r="M27" s="82" t="s">
        <v>249</v>
      </c>
      <c r="N27" s="82" t="s">
        <v>250</v>
      </c>
    </row>
    <row r="28" spans="1:14" ht="135">
      <c r="A28" s="82">
        <v>8</v>
      </c>
      <c r="B28" s="83" t="s">
        <v>251</v>
      </c>
      <c r="C28" s="83" t="s">
        <v>252</v>
      </c>
      <c r="D28" s="82" t="s">
        <v>253</v>
      </c>
      <c r="E28" s="82" t="s">
        <v>254</v>
      </c>
      <c r="F28" s="82" t="s">
        <v>255</v>
      </c>
      <c r="G28" s="82" t="s">
        <v>205</v>
      </c>
      <c r="H28" s="83" t="s">
        <v>256</v>
      </c>
      <c r="I28" s="84">
        <v>18</v>
      </c>
      <c r="J28" s="82">
        <v>15</v>
      </c>
      <c r="K28" s="82" t="s">
        <v>257</v>
      </c>
      <c r="L28" s="82"/>
      <c r="M28" s="82" t="s">
        <v>258</v>
      </c>
      <c r="N28" s="82">
        <v>0.11</v>
      </c>
    </row>
    <row r="29" spans="1:14" ht="108">
      <c r="A29" s="82">
        <v>9</v>
      </c>
      <c r="B29" s="83" t="s">
        <v>259</v>
      </c>
      <c r="C29" s="83" t="s">
        <v>260</v>
      </c>
      <c r="D29" s="82" t="s">
        <v>261</v>
      </c>
      <c r="E29" s="82" t="s">
        <v>262</v>
      </c>
      <c r="F29" s="82">
        <v>113.76</v>
      </c>
      <c r="G29" s="82" t="s">
        <v>205</v>
      </c>
      <c r="H29" s="83" t="s">
        <v>263</v>
      </c>
      <c r="I29" s="84">
        <v>3175</v>
      </c>
      <c r="J29" s="82">
        <v>3096</v>
      </c>
      <c r="K29" s="82">
        <v>79</v>
      </c>
      <c r="L29" s="82"/>
      <c r="M29" s="82">
        <v>242</v>
      </c>
      <c r="N29" s="82">
        <v>21.78</v>
      </c>
    </row>
    <row r="30" spans="1:14" ht="121.5">
      <c r="A30" s="82">
        <v>10</v>
      </c>
      <c r="B30" s="83" t="s">
        <v>264</v>
      </c>
      <c r="C30" s="83" t="s">
        <v>265</v>
      </c>
      <c r="D30" s="82">
        <v>2.03</v>
      </c>
      <c r="E30" s="82" t="s">
        <v>266</v>
      </c>
      <c r="F30" s="82" t="s">
        <v>267</v>
      </c>
      <c r="G30" s="82" t="s">
        <v>205</v>
      </c>
      <c r="H30" s="83" t="s">
        <v>268</v>
      </c>
      <c r="I30" s="84">
        <v>6786</v>
      </c>
      <c r="J30" s="82">
        <v>2837</v>
      </c>
      <c r="K30" s="82" t="s">
        <v>269</v>
      </c>
      <c r="L30" s="82"/>
      <c r="M30" s="82" t="s">
        <v>270</v>
      </c>
      <c r="N30" s="82" t="s">
        <v>271</v>
      </c>
    </row>
    <row r="31" spans="1:14" ht="135">
      <c r="A31" s="82">
        <v>11</v>
      </c>
      <c r="B31" s="83" t="s">
        <v>272</v>
      </c>
      <c r="C31" s="83" t="s">
        <v>273</v>
      </c>
      <c r="D31" s="82">
        <v>0.8</v>
      </c>
      <c r="E31" s="82" t="s">
        <v>274</v>
      </c>
      <c r="F31" s="82"/>
      <c r="G31" s="82" t="s">
        <v>205</v>
      </c>
      <c r="H31" s="83" t="s">
        <v>275</v>
      </c>
      <c r="I31" s="84">
        <v>366</v>
      </c>
      <c r="J31" s="82">
        <v>366</v>
      </c>
      <c r="K31" s="82"/>
      <c r="L31" s="82"/>
      <c r="M31" s="82"/>
      <c r="N31" s="82"/>
    </row>
    <row r="32" spans="1:14" ht="148.5">
      <c r="A32" s="82">
        <v>12</v>
      </c>
      <c r="B32" s="83" t="s">
        <v>276</v>
      </c>
      <c r="C32" s="83" t="s">
        <v>277</v>
      </c>
      <c r="D32" s="82">
        <v>5</v>
      </c>
      <c r="E32" s="82">
        <v>3.28</v>
      </c>
      <c r="F32" s="82">
        <v>3.28</v>
      </c>
      <c r="G32" s="82" t="s">
        <v>205</v>
      </c>
      <c r="H32" s="83" t="s">
        <v>278</v>
      </c>
      <c r="I32" s="84">
        <v>190</v>
      </c>
      <c r="J32" s="82"/>
      <c r="K32" s="82">
        <v>190</v>
      </c>
      <c r="L32" s="82"/>
      <c r="M32" s="82"/>
      <c r="N32" s="82"/>
    </row>
    <row r="33" spans="1:14" ht="148.5">
      <c r="A33" s="82">
        <v>13</v>
      </c>
      <c r="B33" s="83" t="s">
        <v>279</v>
      </c>
      <c r="C33" s="83" t="s">
        <v>280</v>
      </c>
      <c r="D33" s="82">
        <v>5.8</v>
      </c>
      <c r="E33" s="82">
        <v>8.58</v>
      </c>
      <c r="F33" s="82">
        <v>8.58</v>
      </c>
      <c r="G33" s="82" t="s">
        <v>205</v>
      </c>
      <c r="H33" s="83" t="s">
        <v>281</v>
      </c>
      <c r="I33" s="84">
        <v>476</v>
      </c>
      <c r="J33" s="82"/>
      <c r="K33" s="82">
        <v>476</v>
      </c>
      <c r="L33" s="82"/>
      <c r="M33" s="82"/>
      <c r="N33" s="82"/>
    </row>
    <row r="34" spans="1:14" ht="40.5">
      <c r="A34" s="115" t="s">
        <v>282</v>
      </c>
      <c r="B34" s="115"/>
      <c r="C34" s="115"/>
      <c r="D34" s="115"/>
      <c r="E34" s="115"/>
      <c r="F34" s="115"/>
      <c r="G34" s="115"/>
      <c r="H34" s="115"/>
      <c r="I34" s="84">
        <v>13101</v>
      </c>
      <c r="J34" s="82">
        <v>8150</v>
      </c>
      <c r="K34" s="82" t="s">
        <v>283</v>
      </c>
      <c r="L34" s="82"/>
      <c r="M34" s="82"/>
      <c r="N34" s="82" t="s">
        <v>284</v>
      </c>
    </row>
    <row r="35" spans="1:14" ht="13.5">
      <c r="A35" s="115" t="s">
        <v>285</v>
      </c>
      <c r="B35" s="115"/>
      <c r="C35" s="115"/>
      <c r="D35" s="115"/>
      <c r="E35" s="115"/>
      <c r="F35" s="115"/>
      <c r="G35" s="115"/>
      <c r="H35" s="115"/>
      <c r="I35" s="84">
        <v>7477</v>
      </c>
      <c r="J35" s="82"/>
      <c r="K35" s="82"/>
      <c r="L35" s="82"/>
      <c r="M35" s="82"/>
      <c r="N35" s="82"/>
    </row>
    <row r="36" spans="1:14" ht="13.5">
      <c r="A36" s="115" t="s">
        <v>286</v>
      </c>
      <c r="B36" s="115"/>
      <c r="C36" s="115"/>
      <c r="D36" s="115"/>
      <c r="E36" s="115"/>
      <c r="F36" s="115"/>
      <c r="G36" s="115"/>
      <c r="H36" s="115"/>
      <c r="I36" s="84"/>
      <c r="J36" s="82"/>
      <c r="K36" s="82"/>
      <c r="L36" s="82"/>
      <c r="M36" s="82"/>
      <c r="N36" s="82"/>
    </row>
    <row r="37" spans="1:14" ht="13.5">
      <c r="A37" s="115" t="s">
        <v>287</v>
      </c>
      <c r="B37" s="115"/>
      <c r="C37" s="115"/>
      <c r="D37" s="115"/>
      <c r="E37" s="115"/>
      <c r="F37" s="115"/>
      <c r="G37" s="115"/>
      <c r="H37" s="115"/>
      <c r="I37" s="84">
        <v>163</v>
      </c>
      <c r="J37" s="82"/>
      <c r="K37" s="82"/>
      <c r="L37" s="82"/>
      <c r="M37" s="82"/>
      <c r="N37" s="82"/>
    </row>
    <row r="38" spans="1:14" ht="13.5">
      <c r="A38" s="115" t="s">
        <v>288</v>
      </c>
      <c r="B38" s="115"/>
      <c r="C38" s="115"/>
      <c r="D38" s="115"/>
      <c r="E38" s="115"/>
      <c r="F38" s="115"/>
      <c r="G38" s="115"/>
      <c r="H38" s="115"/>
      <c r="I38" s="84">
        <v>2637</v>
      </c>
      <c r="J38" s="82"/>
      <c r="K38" s="82"/>
      <c r="L38" s="82"/>
      <c r="M38" s="82"/>
      <c r="N38" s="82"/>
    </row>
    <row r="39" spans="1:14" ht="13.5">
      <c r="A39" s="115" t="s">
        <v>289</v>
      </c>
      <c r="B39" s="115"/>
      <c r="C39" s="115"/>
      <c r="D39" s="115"/>
      <c r="E39" s="115"/>
      <c r="F39" s="115"/>
      <c r="G39" s="115"/>
      <c r="H39" s="115"/>
      <c r="I39" s="84">
        <v>4639</v>
      </c>
      <c r="J39" s="82"/>
      <c r="K39" s="82"/>
      <c r="L39" s="82"/>
      <c r="M39" s="82"/>
      <c r="N39" s="82"/>
    </row>
    <row r="40" spans="1:14" ht="13.5">
      <c r="A40" s="115" t="s">
        <v>290</v>
      </c>
      <c r="B40" s="115"/>
      <c r="C40" s="115"/>
      <c r="D40" s="115"/>
      <c r="E40" s="115"/>
      <c r="F40" s="115"/>
      <c r="G40" s="115"/>
      <c r="H40" s="115"/>
      <c r="I40" s="84">
        <v>38</v>
      </c>
      <c r="J40" s="82"/>
      <c r="K40" s="82"/>
      <c r="L40" s="82"/>
      <c r="M40" s="82"/>
      <c r="N40" s="82"/>
    </row>
    <row r="41" spans="1:14" ht="13.5">
      <c r="A41" s="115" t="s">
        <v>291</v>
      </c>
      <c r="B41" s="115"/>
      <c r="C41" s="115"/>
      <c r="D41" s="115"/>
      <c r="E41" s="115"/>
      <c r="F41" s="115"/>
      <c r="G41" s="115"/>
      <c r="H41" s="115"/>
      <c r="I41" s="84">
        <v>4551</v>
      </c>
      <c r="J41" s="82"/>
      <c r="K41" s="82"/>
      <c r="L41" s="82"/>
      <c r="M41" s="82"/>
      <c r="N41" s="82"/>
    </row>
    <row r="42" spans="1:14" ht="13.5">
      <c r="A42" s="115" t="s">
        <v>286</v>
      </c>
      <c r="B42" s="115"/>
      <c r="C42" s="115"/>
      <c r="D42" s="115"/>
      <c r="E42" s="115"/>
      <c r="F42" s="115"/>
      <c r="G42" s="115"/>
      <c r="H42" s="115"/>
      <c r="I42" s="84"/>
      <c r="J42" s="82"/>
      <c r="K42" s="82"/>
      <c r="L42" s="82"/>
      <c r="M42" s="82"/>
      <c r="N42" s="82"/>
    </row>
    <row r="43" spans="1:14" ht="13.5">
      <c r="A43" s="115" t="s">
        <v>292</v>
      </c>
      <c r="B43" s="115"/>
      <c r="C43" s="115"/>
      <c r="D43" s="115"/>
      <c r="E43" s="115"/>
      <c r="F43" s="115"/>
      <c r="G43" s="115"/>
      <c r="H43" s="115"/>
      <c r="I43" s="84">
        <v>17</v>
      </c>
      <c r="J43" s="82"/>
      <c r="K43" s="82"/>
      <c r="L43" s="82"/>
      <c r="M43" s="82"/>
      <c r="N43" s="82"/>
    </row>
    <row r="44" spans="1:14" ht="13.5">
      <c r="A44" s="115" t="s">
        <v>293</v>
      </c>
      <c r="B44" s="115"/>
      <c r="C44" s="115"/>
      <c r="D44" s="115"/>
      <c r="E44" s="115"/>
      <c r="F44" s="115"/>
      <c r="G44" s="115"/>
      <c r="H44" s="115"/>
      <c r="I44" s="84">
        <v>114</v>
      </c>
      <c r="J44" s="82"/>
      <c r="K44" s="82"/>
      <c r="L44" s="82"/>
      <c r="M44" s="82"/>
      <c r="N44" s="82"/>
    </row>
    <row r="45" spans="1:14" ht="13.5">
      <c r="A45" s="115" t="s">
        <v>294</v>
      </c>
      <c r="B45" s="115"/>
      <c r="C45" s="115"/>
      <c r="D45" s="115"/>
      <c r="E45" s="115"/>
      <c r="F45" s="115"/>
      <c r="G45" s="115"/>
      <c r="H45" s="115"/>
      <c r="I45" s="84">
        <v>2502</v>
      </c>
      <c r="J45" s="82"/>
      <c r="K45" s="82"/>
      <c r="L45" s="82"/>
      <c r="M45" s="82"/>
      <c r="N45" s="82"/>
    </row>
    <row r="46" spans="1:14" ht="13.5">
      <c r="A46" s="115" t="s">
        <v>295</v>
      </c>
      <c r="B46" s="115"/>
      <c r="C46" s="115"/>
      <c r="D46" s="115"/>
      <c r="E46" s="115"/>
      <c r="F46" s="115"/>
      <c r="G46" s="115"/>
      <c r="H46" s="115"/>
      <c r="I46" s="84">
        <v>1918</v>
      </c>
      <c r="J46" s="82"/>
      <c r="K46" s="82"/>
      <c r="L46" s="82"/>
      <c r="M46" s="82"/>
      <c r="N46" s="82"/>
    </row>
    <row r="47" spans="1:14" ht="13.5">
      <c r="A47" s="114" t="s">
        <v>296</v>
      </c>
      <c r="B47" s="114"/>
      <c r="C47" s="114"/>
      <c r="D47" s="114"/>
      <c r="E47" s="114"/>
      <c r="F47" s="114"/>
      <c r="G47" s="114"/>
      <c r="H47" s="114"/>
      <c r="I47" s="84"/>
      <c r="J47" s="82"/>
      <c r="K47" s="82"/>
      <c r="L47" s="82"/>
      <c r="M47" s="82"/>
      <c r="N47" s="82"/>
    </row>
    <row r="48" spans="1:14" ht="40.5">
      <c r="A48" s="115" t="s">
        <v>297</v>
      </c>
      <c r="B48" s="115"/>
      <c r="C48" s="115"/>
      <c r="D48" s="115"/>
      <c r="E48" s="115"/>
      <c r="F48" s="115"/>
      <c r="G48" s="115"/>
      <c r="H48" s="115"/>
      <c r="I48" s="84">
        <v>8148</v>
      </c>
      <c r="J48" s="82"/>
      <c r="K48" s="82"/>
      <c r="L48" s="82"/>
      <c r="M48" s="82"/>
      <c r="N48" s="82" t="s">
        <v>298</v>
      </c>
    </row>
    <row r="49" spans="1:14" ht="13.5">
      <c r="A49" s="115" t="s">
        <v>299</v>
      </c>
      <c r="B49" s="115"/>
      <c r="C49" s="115"/>
      <c r="D49" s="115"/>
      <c r="E49" s="115"/>
      <c r="F49" s="115"/>
      <c r="G49" s="115"/>
      <c r="H49" s="115"/>
      <c r="I49" s="84">
        <v>99</v>
      </c>
      <c r="J49" s="82"/>
      <c r="K49" s="82"/>
      <c r="L49" s="82"/>
      <c r="M49" s="82"/>
      <c r="N49" s="82">
        <v>0.29</v>
      </c>
    </row>
    <row r="50" spans="1:14" ht="40.5">
      <c r="A50" s="115" t="s">
        <v>300</v>
      </c>
      <c r="B50" s="115"/>
      <c r="C50" s="115"/>
      <c r="D50" s="115"/>
      <c r="E50" s="115"/>
      <c r="F50" s="115"/>
      <c r="G50" s="115"/>
      <c r="H50" s="115"/>
      <c r="I50" s="84">
        <v>15351</v>
      </c>
      <c r="J50" s="82"/>
      <c r="K50" s="82"/>
      <c r="L50" s="82"/>
      <c r="M50" s="82"/>
      <c r="N50" s="82" t="s">
        <v>301</v>
      </c>
    </row>
    <row r="51" spans="1:14" ht="13.5">
      <c r="A51" s="115" t="s">
        <v>302</v>
      </c>
      <c r="B51" s="115"/>
      <c r="C51" s="115"/>
      <c r="D51" s="115"/>
      <c r="E51" s="115"/>
      <c r="F51" s="115"/>
      <c r="G51" s="115"/>
      <c r="H51" s="115"/>
      <c r="I51" s="84">
        <v>499</v>
      </c>
      <c r="J51" s="82"/>
      <c r="K51" s="82"/>
      <c r="L51" s="82"/>
      <c r="M51" s="82"/>
      <c r="N51" s="82">
        <v>1.7</v>
      </c>
    </row>
    <row r="52" spans="1:14" ht="13.5">
      <c r="A52" s="115" t="s">
        <v>303</v>
      </c>
      <c r="B52" s="115"/>
      <c r="C52" s="115"/>
      <c r="D52" s="115"/>
      <c r="E52" s="115"/>
      <c r="F52" s="115"/>
      <c r="G52" s="115"/>
      <c r="H52" s="115"/>
      <c r="I52" s="84">
        <v>556</v>
      </c>
      <c r="J52" s="82"/>
      <c r="K52" s="82"/>
      <c r="L52" s="82"/>
      <c r="M52" s="82"/>
      <c r="N52" s="82"/>
    </row>
    <row r="53" spans="1:14" ht="13.5">
      <c r="A53" s="115" t="s">
        <v>304</v>
      </c>
      <c r="B53" s="115"/>
      <c r="C53" s="115"/>
      <c r="D53" s="115"/>
      <c r="E53" s="115"/>
      <c r="F53" s="115"/>
      <c r="G53" s="115"/>
      <c r="H53" s="115"/>
      <c r="I53" s="84">
        <v>476</v>
      </c>
      <c r="J53" s="82"/>
      <c r="K53" s="82"/>
      <c r="L53" s="82"/>
      <c r="M53" s="82"/>
      <c r="N53" s="82"/>
    </row>
    <row r="54" spans="1:14" ht="40.5">
      <c r="A54" s="115" t="s">
        <v>305</v>
      </c>
      <c r="B54" s="115"/>
      <c r="C54" s="115"/>
      <c r="D54" s="115"/>
      <c r="E54" s="115"/>
      <c r="F54" s="115"/>
      <c r="G54" s="115"/>
      <c r="H54" s="115"/>
      <c r="I54" s="84">
        <v>25129</v>
      </c>
      <c r="J54" s="82"/>
      <c r="K54" s="82"/>
      <c r="L54" s="82"/>
      <c r="M54" s="82"/>
      <c r="N54" s="82" t="s">
        <v>284</v>
      </c>
    </row>
    <row r="55" spans="1:14" ht="13.5">
      <c r="A55" s="115" t="s">
        <v>306</v>
      </c>
      <c r="B55" s="115"/>
      <c r="C55" s="115"/>
      <c r="D55" s="115"/>
      <c r="E55" s="115"/>
      <c r="F55" s="115"/>
      <c r="G55" s="115"/>
      <c r="H55" s="115"/>
      <c r="I55" s="84"/>
      <c r="J55" s="82"/>
      <c r="K55" s="82"/>
      <c r="L55" s="82"/>
      <c r="M55" s="82"/>
      <c r="N55" s="82"/>
    </row>
    <row r="56" spans="1:14" ht="13.5">
      <c r="A56" s="115" t="s">
        <v>307</v>
      </c>
      <c r="B56" s="115"/>
      <c r="C56" s="115"/>
      <c r="D56" s="115"/>
      <c r="E56" s="115"/>
      <c r="F56" s="115"/>
      <c r="G56" s="115"/>
      <c r="H56" s="115"/>
      <c r="I56" s="84">
        <v>4951</v>
      </c>
      <c r="J56" s="82"/>
      <c r="K56" s="82"/>
      <c r="L56" s="82"/>
      <c r="M56" s="82"/>
      <c r="N56" s="82"/>
    </row>
    <row r="57" spans="1:14" ht="13.5">
      <c r="A57" s="115" t="s">
        <v>308</v>
      </c>
      <c r="B57" s="115"/>
      <c r="C57" s="115"/>
      <c r="D57" s="115"/>
      <c r="E57" s="115"/>
      <c r="F57" s="115"/>
      <c r="G57" s="115"/>
      <c r="H57" s="115"/>
      <c r="I57" s="84">
        <v>9263</v>
      </c>
      <c r="J57" s="82"/>
      <c r="K57" s="82"/>
      <c r="L57" s="82"/>
      <c r="M57" s="82"/>
      <c r="N57" s="82"/>
    </row>
    <row r="58" spans="1:14" ht="13.5">
      <c r="A58" s="115" t="s">
        <v>309</v>
      </c>
      <c r="B58" s="115"/>
      <c r="C58" s="115"/>
      <c r="D58" s="115"/>
      <c r="E58" s="115"/>
      <c r="F58" s="115"/>
      <c r="G58" s="115"/>
      <c r="H58" s="115"/>
      <c r="I58" s="84">
        <v>7477</v>
      </c>
      <c r="J58" s="82"/>
      <c r="K58" s="82"/>
      <c r="L58" s="82"/>
      <c r="M58" s="82"/>
      <c r="N58" s="82"/>
    </row>
    <row r="59" spans="1:14" ht="13.5">
      <c r="A59" s="115" t="s">
        <v>310</v>
      </c>
      <c r="B59" s="115"/>
      <c r="C59" s="115"/>
      <c r="D59" s="115"/>
      <c r="E59" s="115"/>
      <c r="F59" s="115"/>
      <c r="G59" s="115"/>
      <c r="H59" s="115"/>
      <c r="I59" s="84">
        <v>4551</v>
      </c>
      <c r="J59" s="82"/>
      <c r="K59" s="82"/>
      <c r="L59" s="82"/>
      <c r="M59" s="82"/>
      <c r="N59" s="82"/>
    </row>
    <row r="60" spans="1:14" ht="40.5">
      <c r="A60" s="114" t="s">
        <v>311</v>
      </c>
      <c r="B60" s="114"/>
      <c r="C60" s="114"/>
      <c r="D60" s="114"/>
      <c r="E60" s="114"/>
      <c r="F60" s="114"/>
      <c r="G60" s="114"/>
      <c r="H60" s="114"/>
      <c r="I60" s="84">
        <v>25129</v>
      </c>
      <c r="J60" s="82"/>
      <c r="K60" s="82"/>
      <c r="L60" s="82"/>
      <c r="M60" s="82"/>
      <c r="N60" s="82" t="s">
        <v>284</v>
      </c>
    </row>
    <row r="61" spans="1:14" ht="18" customHeight="1">
      <c r="A61" s="114" t="s">
        <v>312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ht="18" customHeight="1">
      <c r="A62" s="116" t="s">
        <v>313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1:14" ht="162">
      <c r="A63" s="82">
        <v>14</v>
      </c>
      <c r="B63" s="83" t="s">
        <v>314</v>
      </c>
      <c r="C63" s="83" t="s">
        <v>315</v>
      </c>
      <c r="D63" s="82" t="s">
        <v>316</v>
      </c>
      <c r="E63" s="82" t="s">
        <v>317</v>
      </c>
      <c r="F63" s="82">
        <v>6.1</v>
      </c>
      <c r="G63" s="82" t="s">
        <v>318</v>
      </c>
      <c r="H63" s="83" t="s">
        <v>319</v>
      </c>
      <c r="I63" s="84">
        <v>49776</v>
      </c>
      <c r="J63" s="82">
        <v>30818</v>
      </c>
      <c r="K63" s="82">
        <v>378</v>
      </c>
      <c r="L63" s="82">
        <v>18580</v>
      </c>
      <c r="M63" s="82">
        <v>43.5</v>
      </c>
      <c r="N63" s="82">
        <v>188.55</v>
      </c>
    </row>
    <row r="64" spans="1:14" ht="18" customHeight="1">
      <c r="A64" s="116" t="s">
        <v>320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1:14" ht="162">
      <c r="A65" s="82">
        <v>15</v>
      </c>
      <c r="B65" s="83" t="s">
        <v>321</v>
      </c>
      <c r="C65" s="83" t="s">
        <v>322</v>
      </c>
      <c r="D65" s="82" t="s">
        <v>218</v>
      </c>
      <c r="E65" s="82" t="s">
        <v>323</v>
      </c>
      <c r="F65" s="82">
        <v>370.56</v>
      </c>
      <c r="G65" s="82" t="s">
        <v>324</v>
      </c>
      <c r="H65" s="83" t="s">
        <v>325</v>
      </c>
      <c r="I65" s="84">
        <v>8886</v>
      </c>
      <c r="J65" s="82">
        <v>1714</v>
      </c>
      <c r="K65" s="82">
        <v>149</v>
      </c>
      <c r="L65" s="82">
        <v>7023</v>
      </c>
      <c r="M65" s="82">
        <v>327</v>
      </c>
      <c r="N65" s="82">
        <v>9.42</v>
      </c>
    </row>
    <row r="66" spans="1:14" ht="94.5">
      <c r="A66" s="82">
        <v>16</v>
      </c>
      <c r="B66" s="83" t="s">
        <v>326</v>
      </c>
      <c r="C66" s="83" t="s">
        <v>327</v>
      </c>
      <c r="D66" s="82">
        <v>1</v>
      </c>
      <c r="E66" s="82">
        <v>94.68</v>
      </c>
      <c r="F66" s="82"/>
      <c r="G66" s="82" t="s">
        <v>328</v>
      </c>
      <c r="H66" s="83" t="s">
        <v>329</v>
      </c>
      <c r="I66" s="84">
        <v>320</v>
      </c>
      <c r="J66" s="82"/>
      <c r="K66" s="82"/>
      <c r="L66" s="82">
        <v>320</v>
      </c>
      <c r="M66" s="82"/>
      <c r="N66" s="82"/>
    </row>
    <row r="67" spans="1:14" ht="162">
      <c r="A67" s="82">
        <v>17</v>
      </c>
      <c r="B67" s="83" t="s">
        <v>330</v>
      </c>
      <c r="C67" s="83" t="s">
        <v>331</v>
      </c>
      <c r="D67" s="82" t="s">
        <v>218</v>
      </c>
      <c r="E67" s="82" t="s">
        <v>332</v>
      </c>
      <c r="F67" s="82" t="s">
        <v>333</v>
      </c>
      <c r="G67" s="82" t="s">
        <v>334</v>
      </c>
      <c r="H67" s="83" t="s">
        <v>335</v>
      </c>
      <c r="I67" s="84">
        <v>1939</v>
      </c>
      <c r="J67" s="82">
        <v>1712</v>
      </c>
      <c r="K67" s="82">
        <v>9</v>
      </c>
      <c r="L67" s="82">
        <v>218</v>
      </c>
      <c r="M67" s="82" t="s">
        <v>336</v>
      </c>
      <c r="N67" s="82">
        <v>3.99</v>
      </c>
    </row>
    <row r="68" spans="1:14" ht="135">
      <c r="A68" s="82">
        <v>18</v>
      </c>
      <c r="B68" s="83" t="s">
        <v>337</v>
      </c>
      <c r="C68" s="83" t="s">
        <v>338</v>
      </c>
      <c r="D68" s="82" t="s">
        <v>339</v>
      </c>
      <c r="E68" s="82" t="s">
        <v>340</v>
      </c>
      <c r="F68" s="82" t="s">
        <v>341</v>
      </c>
      <c r="G68" s="82" t="s">
        <v>342</v>
      </c>
      <c r="H68" s="83" t="s">
        <v>343</v>
      </c>
      <c r="I68" s="84">
        <v>554</v>
      </c>
      <c r="J68" s="82">
        <v>344</v>
      </c>
      <c r="K68" s="82" t="s">
        <v>344</v>
      </c>
      <c r="L68" s="82">
        <v>196</v>
      </c>
      <c r="M68" s="82" t="s">
        <v>345</v>
      </c>
      <c r="N68" s="82" t="s">
        <v>346</v>
      </c>
    </row>
    <row r="69" spans="1:14" ht="148.5">
      <c r="A69" s="82">
        <v>19</v>
      </c>
      <c r="B69" s="83" t="s">
        <v>347</v>
      </c>
      <c r="C69" s="83" t="s">
        <v>348</v>
      </c>
      <c r="D69" s="82" t="s">
        <v>349</v>
      </c>
      <c r="E69" s="82" t="s">
        <v>350</v>
      </c>
      <c r="F69" s="82">
        <v>372.22</v>
      </c>
      <c r="G69" s="82" t="s">
        <v>351</v>
      </c>
      <c r="H69" s="83" t="s">
        <v>352</v>
      </c>
      <c r="I69" s="84">
        <v>3706</v>
      </c>
      <c r="J69" s="82">
        <v>1295</v>
      </c>
      <c r="K69" s="82">
        <v>111</v>
      </c>
      <c r="L69" s="82">
        <v>2300</v>
      </c>
      <c r="M69" s="82">
        <v>334</v>
      </c>
      <c r="N69" s="82">
        <v>7.01</v>
      </c>
    </row>
    <row r="70" spans="1:14" ht="81">
      <c r="A70" s="82">
        <v>20</v>
      </c>
      <c r="B70" s="83" t="s">
        <v>353</v>
      </c>
      <c r="C70" s="83" t="s">
        <v>354</v>
      </c>
      <c r="D70" s="82">
        <v>1</v>
      </c>
      <c r="E70" s="82">
        <v>94.68</v>
      </c>
      <c r="F70" s="82"/>
      <c r="G70" s="82" t="s">
        <v>328</v>
      </c>
      <c r="H70" s="83" t="s">
        <v>355</v>
      </c>
      <c r="I70" s="84">
        <v>355</v>
      </c>
      <c r="J70" s="82"/>
      <c r="K70" s="82"/>
      <c r="L70" s="82">
        <v>355</v>
      </c>
      <c r="M70" s="82"/>
      <c r="N70" s="82"/>
    </row>
    <row r="71" spans="1:14" ht="162">
      <c r="A71" s="82">
        <v>21</v>
      </c>
      <c r="B71" s="83" t="s">
        <v>356</v>
      </c>
      <c r="C71" s="83" t="s">
        <v>357</v>
      </c>
      <c r="D71" s="82" t="s">
        <v>349</v>
      </c>
      <c r="E71" s="82" t="s">
        <v>358</v>
      </c>
      <c r="F71" s="82" t="s">
        <v>359</v>
      </c>
      <c r="G71" s="82" t="s">
        <v>360</v>
      </c>
      <c r="H71" s="83" t="s">
        <v>361</v>
      </c>
      <c r="I71" s="84">
        <v>1082</v>
      </c>
      <c r="J71" s="82">
        <v>902</v>
      </c>
      <c r="K71" s="82">
        <v>6</v>
      </c>
      <c r="L71" s="82">
        <v>174</v>
      </c>
      <c r="M71" s="82" t="s">
        <v>362</v>
      </c>
      <c r="N71" s="82">
        <v>1.95</v>
      </c>
    </row>
    <row r="72" spans="1:14" ht="18" customHeight="1">
      <c r="A72" s="116" t="s">
        <v>363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 ht="121.5">
      <c r="A73" s="82">
        <v>22</v>
      </c>
      <c r="B73" s="83" t="s">
        <v>364</v>
      </c>
      <c r="C73" s="83" t="s">
        <v>365</v>
      </c>
      <c r="D73" s="82" t="s">
        <v>366</v>
      </c>
      <c r="E73" s="82" t="s">
        <v>367</v>
      </c>
      <c r="F73" s="82" t="s">
        <v>368</v>
      </c>
      <c r="G73" s="82" t="s">
        <v>369</v>
      </c>
      <c r="H73" s="83" t="s">
        <v>370</v>
      </c>
      <c r="I73" s="84">
        <v>82</v>
      </c>
      <c r="J73" s="82">
        <v>7</v>
      </c>
      <c r="K73" s="82" t="s">
        <v>371</v>
      </c>
      <c r="L73" s="82">
        <v>69</v>
      </c>
      <c r="M73" s="82" t="s">
        <v>372</v>
      </c>
      <c r="N73" s="82">
        <v>0.05</v>
      </c>
    </row>
    <row r="74" spans="1:14" ht="67.5">
      <c r="A74" s="82">
        <v>23</v>
      </c>
      <c r="B74" s="83" t="s">
        <v>373</v>
      </c>
      <c r="C74" s="83" t="s">
        <v>374</v>
      </c>
      <c r="D74" s="82">
        <v>-0.0275</v>
      </c>
      <c r="E74" s="82">
        <v>520</v>
      </c>
      <c r="F74" s="82"/>
      <c r="G74" s="82" t="s">
        <v>375</v>
      </c>
      <c r="H74" s="83" t="s">
        <v>376</v>
      </c>
      <c r="I74" s="84">
        <v>-66</v>
      </c>
      <c r="J74" s="82"/>
      <c r="K74" s="82"/>
      <c r="L74" s="82">
        <v>-66</v>
      </c>
      <c r="M74" s="82"/>
      <c r="N74" s="82"/>
    </row>
    <row r="75" spans="1:14" ht="67.5">
      <c r="A75" s="82">
        <v>24</v>
      </c>
      <c r="B75" s="83" t="s">
        <v>377</v>
      </c>
      <c r="C75" s="83" t="s">
        <v>378</v>
      </c>
      <c r="D75" s="82">
        <v>0.0275</v>
      </c>
      <c r="E75" s="82">
        <v>600</v>
      </c>
      <c r="F75" s="82"/>
      <c r="G75" s="82" t="s">
        <v>379</v>
      </c>
      <c r="H75" s="83" t="s">
        <v>380</v>
      </c>
      <c r="I75" s="84">
        <v>82</v>
      </c>
      <c r="J75" s="82"/>
      <c r="K75" s="82"/>
      <c r="L75" s="82">
        <v>82</v>
      </c>
      <c r="M75" s="82"/>
      <c r="N75" s="82"/>
    </row>
    <row r="76" spans="1:14" ht="135">
      <c r="A76" s="82">
        <v>25</v>
      </c>
      <c r="B76" s="83" t="s">
        <v>381</v>
      </c>
      <c r="C76" s="83" t="s">
        <v>382</v>
      </c>
      <c r="D76" s="82" t="s">
        <v>383</v>
      </c>
      <c r="E76" s="82" t="s">
        <v>384</v>
      </c>
      <c r="F76" s="82"/>
      <c r="G76" s="82" t="s">
        <v>205</v>
      </c>
      <c r="H76" s="83" t="s">
        <v>385</v>
      </c>
      <c r="I76" s="84">
        <v>3</v>
      </c>
      <c r="J76" s="82">
        <v>3</v>
      </c>
      <c r="K76" s="82"/>
      <c r="L76" s="82"/>
      <c r="M76" s="82">
        <v>154</v>
      </c>
      <c r="N76" s="82">
        <v>0.02</v>
      </c>
    </row>
    <row r="77" spans="1:14" ht="135">
      <c r="A77" s="82">
        <v>26</v>
      </c>
      <c r="B77" s="83" t="s">
        <v>386</v>
      </c>
      <c r="C77" s="83" t="s">
        <v>387</v>
      </c>
      <c r="D77" s="82">
        <v>0.015</v>
      </c>
      <c r="E77" s="82" t="s">
        <v>388</v>
      </c>
      <c r="F77" s="82" t="s">
        <v>389</v>
      </c>
      <c r="G77" s="82" t="s">
        <v>390</v>
      </c>
      <c r="H77" s="83" t="s">
        <v>391</v>
      </c>
      <c r="I77" s="84">
        <v>1227</v>
      </c>
      <c r="J77" s="82">
        <v>127</v>
      </c>
      <c r="K77" s="82" t="s">
        <v>392</v>
      </c>
      <c r="L77" s="82">
        <v>1004</v>
      </c>
      <c r="M77" s="82" t="s">
        <v>393</v>
      </c>
      <c r="N77" s="82" t="s">
        <v>394</v>
      </c>
    </row>
    <row r="78" spans="1:14" ht="108">
      <c r="A78" s="82">
        <v>27</v>
      </c>
      <c r="B78" s="83" t="s">
        <v>395</v>
      </c>
      <c r="C78" s="83" t="s">
        <v>396</v>
      </c>
      <c r="D78" s="82">
        <v>-0.015</v>
      </c>
      <c r="E78" s="82">
        <v>7980</v>
      </c>
      <c r="F78" s="82"/>
      <c r="G78" s="82" t="s">
        <v>397</v>
      </c>
      <c r="H78" s="83" t="s">
        <v>398</v>
      </c>
      <c r="I78" s="84">
        <v>-999</v>
      </c>
      <c r="J78" s="82"/>
      <c r="K78" s="82"/>
      <c r="L78" s="82">
        <v>-999</v>
      </c>
      <c r="M78" s="82"/>
      <c r="N78" s="82"/>
    </row>
    <row r="79" spans="1:14" ht="108">
      <c r="A79" s="82">
        <v>28</v>
      </c>
      <c r="B79" s="83" t="s">
        <v>399</v>
      </c>
      <c r="C79" s="83" t="s">
        <v>400</v>
      </c>
      <c r="D79" s="82">
        <v>6.2</v>
      </c>
      <c r="E79" s="82">
        <v>39.6</v>
      </c>
      <c r="F79" s="82"/>
      <c r="G79" s="82" t="s">
        <v>401</v>
      </c>
      <c r="H79" s="83" t="s">
        <v>406</v>
      </c>
      <c r="I79" s="84">
        <v>918</v>
      </c>
      <c r="J79" s="82"/>
      <c r="K79" s="82"/>
      <c r="L79" s="82">
        <v>918</v>
      </c>
      <c r="M79" s="82"/>
      <c r="N79" s="82"/>
    </row>
    <row r="80" spans="1:14" ht="121.5">
      <c r="A80" s="82">
        <v>29</v>
      </c>
      <c r="B80" s="83" t="s">
        <v>407</v>
      </c>
      <c r="C80" s="83" t="s">
        <v>408</v>
      </c>
      <c r="D80" s="82">
        <v>0.106</v>
      </c>
      <c r="E80" s="82" t="s">
        <v>409</v>
      </c>
      <c r="F80" s="82" t="s">
        <v>410</v>
      </c>
      <c r="G80" s="82" t="s">
        <v>411</v>
      </c>
      <c r="H80" s="83" t="s">
        <v>412</v>
      </c>
      <c r="I80" s="84">
        <v>1523</v>
      </c>
      <c r="J80" s="82">
        <v>359</v>
      </c>
      <c r="K80" s="82" t="s">
        <v>413</v>
      </c>
      <c r="L80" s="82">
        <v>260</v>
      </c>
      <c r="M80" s="82" t="s">
        <v>414</v>
      </c>
      <c r="N80" s="82" t="s">
        <v>415</v>
      </c>
    </row>
    <row r="81" spans="1:14" ht="108">
      <c r="A81" s="82">
        <v>30</v>
      </c>
      <c r="B81" s="83" t="s">
        <v>416</v>
      </c>
      <c r="C81" s="83" t="s">
        <v>417</v>
      </c>
      <c r="D81" s="82">
        <v>0.106</v>
      </c>
      <c r="E81" s="82">
        <v>8300</v>
      </c>
      <c r="F81" s="82"/>
      <c r="G81" s="82" t="s">
        <v>418</v>
      </c>
      <c r="H81" s="83" t="s">
        <v>419</v>
      </c>
      <c r="I81" s="84">
        <v>5418</v>
      </c>
      <c r="J81" s="82"/>
      <c r="K81" s="82"/>
      <c r="L81" s="82">
        <v>5418</v>
      </c>
      <c r="M81" s="82"/>
      <c r="N81" s="82"/>
    </row>
    <row r="82" spans="1:14" ht="135">
      <c r="A82" s="82">
        <v>31</v>
      </c>
      <c r="B82" s="83" t="s">
        <v>420</v>
      </c>
      <c r="C82" s="83" t="s">
        <v>421</v>
      </c>
      <c r="D82" s="82" t="s">
        <v>422</v>
      </c>
      <c r="E82" s="82" t="s">
        <v>423</v>
      </c>
      <c r="F82" s="82" t="s">
        <v>424</v>
      </c>
      <c r="G82" s="82" t="s">
        <v>425</v>
      </c>
      <c r="H82" s="83" t="s">
        <v>426</v>
      </c>
      <c r="I82" s="84">
        <v>631</v>
      </c>
      <c r="J82" s="82">
        <v>282</v>
      </c>
      <c r="K82" s="82" t="s">
        <v>427</v>
      </c>
      <c r="L82" s="82">
        <v>59</v>
      </c>
      <c r="M82" s="82" t="s">
        <v>428</v>
      </c>
      <c r="N82" s="82" t="s">
        <v>429</v>
      </c>
    </row>
    <row r="83" spans="1:14" ht="81">
      <c r="A83" s="82">
        <v>32</v>
      </c>
      <c r="B83" s="83" t="s">
        <v>430</v>
      </c>
      <c r="C83" s="83" t="s">
        <v>431</v>
      </c>
      <c r="D83" s="82" t="s">
        <v>432</v>
      </c>
      <c r="E83" s="82">
        <v>57.71</v>
      </c>
      <c r="F83" s="82"/>
      <c r="G83" s="82" t="s">
        <v>433</v>
      </c>
      <c r="H83" s="83" t="s">
        <v>434</v>
      </c>
      <c r="I83" s="84">
        <v>1623</v>
      </c>
      <c r="J83" s="82"/>
      <c r="K83" s="82"/>
      <c r="L83" s="82">
        <v>1623</v>
      </c>
      <c r="M83" s="82"/>
      <c r="N83" s="82"/>
    </row>
    <row r="84" spans="1:14" ht="175.5">
      <c r="A84" s="82">
        <v>33</v>
      </c>
      <c r="B84" s="83" t="s">
        <v>435</v>
      </c>
      <c r="C84" s="83" t="s">
        <v>436</v>
      </c>
      <c r="D84" s="82" t="s">
        <v>437</v>
      </c>
      <c r="E84" s="82" t="s">
        <v>438</v>
      </c>
      <c r="F84" s="82" t="s">
        <v>439</v>
      </c>
      <c r="G84" s="82" t="s">
        <v>440</v>
      </c>
      <c r="H84" s="83" t="s">
        <v>441</v>
      </c>
      <c r="I84" s="84">
        <v>161</v>
      </c>
      <c r="J84" s="82">
        <v>49</v>
      </c>
      <c r="K84" s="82">
        <v>6</v>
      </c>
      <c r="L84" s="82">
        <v>106</v>
      </c>
      <c r="M84" s="82" t="s">
        <v>442</v>
      </c>
      <c r="N84" s="82">
        <v>0.29</v>
      </c>
    </row>
    <row r="85" spans="1:14" ht="18" customHeight="1">
      <c r="A85" s="116" t="s">
        <v>443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1.5">
      <c r="A86" s="82">
        <v>34</v>
      </c>
      <c r="B86" s="83" t="s">
        <v>444</v>
      </c>
      <c r="C86" s="83" t="s">
        <v>445</v>
      </c>
      <c r="D86" s="82">
        <v>6.7</v>
      </c>
      <c r="E86" s="82" t="s">
        <v>446</v>
      </c>
      <c r="F86" s="82">
        <v>33.51</v>
      </c>
      <c r="G86" s="82" t="s">
        <v>447</v>
      </c>
      <c r="H86" s="83" t="s">
        <v>448</v>
      </c>
      <c r="I86" s="84">
        <v>76433</v>
      </c>
      <c r="J86" s="82">
        <v>23898</v>
      </c>
      <c r="K86" s="82">
        <v>3110</v>
      </c>
      <c r="L86" s="82">
        <v>49425</v>
      </c>
      <c r="M86" s="82">
        <v>22.5</v>
      </c>
      <c r="N86" s="82">
        <v>150.75</v>
      </c>
    </row>
    <row r="87" spans="1:14" ht="135">
      <c r="A87" s="82">
        <v>35</v>
      </c>
      <c r="B87" s="83" t="s">
        <v>449</v>
      </c>
      <c r="C87" s="83" t="s">
        <v>450</v>
      </c>
      <c r="D87" s="82" t="s">
        <v>451</v>
      </c>
      <c r="E87" s="82" t="s">
        <v>452</v>
      </c>
      <c r="F87" s="82" t="s">
        <v>453</v>
      </c>
      <c r="G87" s="82" t="s">
        <v>454</v>
      </c>
      <c r="H87" s="83" t="s">
        <v>455</v>
      </c>
      <c r="I87" s="84">
        <v>22123</v>
      </c>
      <c r="J87" s="82">
        <v>20315</v>
      </c>
      <c r="K87" s="82" t="s">
        <v>456</v>
      </c>
      <c r="L87" s="82">
        <v>145</v>
      </c>
      <c r="M87" s="82" t="s">
        <v>457</v>
      </c>
      <c r="N87" s="82" t="s">
        <v>458</v>
      </c>
    </row>
    <row r="88" spans="1:14" ht="94.5">
      <c r="A88" s="82">
        <v>36</v>
      </c>
      <c r="B88" s="83" t="s">
        <v>459</v>
      </c>
      <c r="C88" s="83" t="s">
        <v>460</v>
      </c>
      <c r="D88" s="82">
        <v>371.9</v>
      </c>
      <c r="E88" s="82">
        <v>60.56</v>
      </c>
      <c r="F88" s="82"/>
      <c r="G88" s="82" t="s">
        <v>461</v>
      </c>
      <c r="H88" s="83" t="s">
        <v>462</v>
      </c>
      <c r="I88" s="84">
        <v>212567</v>
      </c>
      <c r="J88" s="82"/>
      <c r="K88" s="82"/>
      <c r="L88" s="82">
        <v>212567</v>
      </c>
      <c r="M88" s="82"/>
      <c r="N88" s="82"/>
    </row>
    <row r="89" spans="1:14" ht="148.5">
      <c r="A89" s="82">
        <v>37</v>
      </c>
      <c r="B89" s="83" t="s">
        <v>463</v>
      </c>
      <c r="C89" s="83" t="s">
        <v>464</v>
      </c>
      <c r="D89" s="82" t="s">
        <v>465</v>
      </c>
      <c r="E89" s="82" t="s">
        <v>466</v>
      </c>
      <c r="F89" s="82" t="s">
        <v>467</v>
      </c>
      <c r="G89" s="82" t="s">
        <v>468</v>
      </c>
      <c r="H89" s="83" t="s">
        <v>469</v>
      </c>
      <c r="I89" s="84">
        <v>26811</v>
      </c>
      <c r="J89" s="82">
        <v>7774</v>
      </c>
      <c r="K89" s="82" t="s">
        <v>470</v>
      </c>
      <c r="L89" s="82">
        <v>18884</v>
      </c>
      <c r="M89" s="82" t="s">
        <v>471</v>
      </c>
      <c r="N89" s="82" t="s">
        <v>472</v>
      </c>
    </row>
    <row r="90" spans="1:14" ht="67.5">
      <c r="A90" s="82">
        <v>38</v>
      </c>
      <c r="B90" s="83" t="s">
        <v>473</v>
      </c>
      <c r="C90" s="83" t="s">
        <v>474</v>
      </c>
      <c r="D90" s="82">
        <v>-0.4539</v>
      </c>
      <c r="E90" s="82">
        <v>11200</v>
      </c>
      <c r="F90" s="82"/>
      <c r="G90" s="82" t="s">
        <v>475</v>
      </c>
      <c r="H90" s="83" t="s">
        <v>476</v>
      </c>
      <c r="I90" s="84">
        <v>-18845</v>
      </c>
      <c r="J90" s="82"/>
      <c r="K90" s="82"/>
      <c r="L90" s="82">
        <v>-18845</v>
      </c>
      <c r="M90" s="82"/>
      <c r="N90" s="82"/>
    </row>
    <row r="91" spans="1:14" ht="94.5">
      <c r="A91" s="82">
        <v>39</v>
      </c>
      <c r="B91" s="83" t="s">
        <v>459</v>
      </c>
      <c r="C91" s="83" t="s">
        <v>460</v>
      </c>
      <c r="D91" s="82">
        <v>63.04</v>
      </c>
      <c r="E91" s="82">
        <v>60.56</v>
      </c>
      <c r="F91" s="82"/>
      <c r="G91" s="82" t="s">
        <v>461</v>
      </c>
      <c r="H91" s="83" t="s">
        <v>462</v>
      </c>
      <c r="I91" s="84">
        <v>36032</v>
      </c>
      <c r="J91" s="82"/>
      <c r="K91" s="82"/>
      <c r="L91" s="82">
        <v>36032</v>
      </c>
      <c r="M91" s="82"/>
      <c r="N91" s="82"/>
    </row>
    <row r="92" spans="1:14" ht="121.5">
      <c r="A92" s="82">
        <v>40</v>
      </c>
      <c r="B92" s="83" t="s">
        <v>477</v>
      </c>
      <c r="C92" s="83" t="s">
        <v>478</v>
      </c>
      <c r="D92" s="82" t="s">
        <v>479</v>
      </c>
      <c r="E92" s="82" t="s">
        <v>480</v>
      </c>
      <c r="F92" s="82">
        <v>22.49</v>
      </c>
      <c r="G92" s="82" t="s">
        <v>481</v>
      </c>
      <c r="H92" s="83" t="s">
        <v>482</v>
      </c>
      <c r="I92" s="84">
        <v>8892</v>
      </c>
      <c r="J92" s="82">
        <v>7428</v>
      </c>
      <c r="K92" s="82">
        <v>435</v>
      </c>
      <c r="L92" s="82">
        <v>1029</v>
      </c>
      <c r="M92" s="82">
        <v>12.8</v>
      </c>
      <c r="N92" s="82">
        <v>42.27</v>
      </c>
    </row>
    <row r="93" spans="1:14" ht="81">
      <c r="A93" s="82">
        <v>41</v>
      </c>
      <c r="B93" s="83" t="s">
        <v>483</v>
      </c>
      <c r="C93" s="83" t="s">
        <v>484</v>
      </c>
      <c r="D93" s="82">
        <v>256.2</v>
      </c>
      <c r="E93" s="82">
        <v>7.5</v>
      </c>
      <c r="F93" s="82"/>
      <c r="G93" s="82" t="s">
        <v>485</v>
      </c>
      <c r="H93" s="83" t="s">
        <v>486</v>
      </c>
      <c r="I93" s="84">
        <v>13389</v>
      </c>
      <c r="J93" s="82"/>
      <c r="K93" s="82"/>
      <c r="L93" s="82">
        <v>13389</v>
      </c>
      <c r="M93" s="82"/>
      <c r="N93" s="82"/>
    </row>
    <row r="94" spans="1:14" ht="67.5">
      <c r="A94" s="82">
        <v>42</v>
      </c>
      <c r="B94" s="83" t="s">
        <v>487</v>
      </c>
      <c r="C94" s="83" t="s">
        <v>488</v>
      </c>
      <c r="D94" s="82">
        <v>74</v>
      </c>
      <c r="E94" s="82">
        <v>23.15</v>
      </c>
      <c r="F94" s="82"/>
      <c r="G94" s="82" t="s">
        <v>489</v>
      </c>
      <c r="H94" s="83" t="s">
        <v>490</v>
      </c>
      <c r="I94" s="84">
        <v>2589</v>
      </c>
      <c r="J94" s="82"/>
      <c r="K94" s="82"/>
      <c r="L94" s="82">
        <v>2589</v>
      </c>
      <c r="M94" s="82"/>
      <c r="N94" s="82"/>
    </row>
    <row r="95" spans="1:14" ht="175.5">
      <c r="A95" s="82">
        <v>43</v>
      </c>
      <c r="B95" s="83" t="s">
        <v>491</v>
      </c>
      <c r="C95" s="83" t="s">
        <v>492</v>
      </c>
      <c r="D95" s="82">
        <v>70</v>
      </c>
      <c r="E95" s="82" t="s">
        <v>493</v>
      </c>
      <c r="F95" s="82">
        <v>0.46</v>
      </c>
      <c r="G95" s="82" t="s">
        <v>494</v>
      </c>
      <c r="H95" s="83" t="s">
        <v>495</v>
      </c>
      <c r="I95" s="84">
        <v>55258</v>
      </c>
      <c r="J95" s="82">
        <v>19069</v>
      </c>
      <c r="K95" s="82">
        <v>226</v>
      </c>
      <c r="L95" s="82">
        <v>35963</v>
      </c>
      <c r="M95" s="82">
        <v>1.55</v>
      </c>
      <c r="N95" s="82">
        <v>108.5</v>
      </c>
    </row>
    <row r="96" spans="1:14" ht="175.5">
      <c r="A96" s="82">
        <v>44</v>
      </c>
      <c r="B96" s="83" t="s">
        <v>496</v>
      </c>
      <c r="C96" s="83" t="s">
        <v>497</v>
      </c>
      <c r="D96" s="82">
        <v>2.1</v>
      </c>
      <c r="E96" s="82" t="s">
        <v>498</v>
      </c>
      <c r="F96" s="82">
        <v>0.52</v>
      </c>
      <c r="G96" s="82" t="s">
        <v>499</v>
      </c>
      <c r="H96" s="83" t="s">
        <v>495</v>
      </c>
      <c r="I96" s="84">
        <v>1894</v>
      </c>
      <c r="J96" s="82">
        <v>627</v>
      </c>
      <c r="K96" s="82">
        <v>8</v>
      </c>
      <c r="L96" s="82">
        <v>1259</v>
      </c>
      <c r="M96" s="82">
        <v>1.7</v>
      </c>
      <c r="N96" s="82">
        <v>3.57</v>
      </c>
    </row>
    <row r="97" spans="1:14" ht="135">
      <c r="A97" s="82">
        <v>45</v>
      </c>
      <c r="B97" s="83" t="s">
        <v>500</v>
      </c>
      <c r="C97" s="83" t="s">
        <v>501</v>
      </c>
      <c r="D97" s="82" t="s">
        <v>502</v>
      </c>
      <c r="E97" s="82" t="s">
        <v>503</v>
      </c>
      <c r="F97" s="82" t="s">
        <v>504</v>
      </c>
      <c r="G97" s="82" t="s">
        <v>505</v>
      </c>
      <c r="H97" s="83" t="s">
        <v>506</v>
      </c>
      <c r="I97" s="84">
        <v>15610</v>
      </c>
      <c r="J97" s="82">
        <v>5560</v>
      </c>
      <c r="K97" s="82" t="s">
        <v>507</v>
      </c>
      <c r="L97" s="82">
        <v>9944</v>
      </c>
      <c r="M97" s="82" t="s">
        <v>508</v>
      </c>
      <c r="N97" s="82" t="s">
        <v>509</v>
      </c>
    </row>
    <row r="98" spans="1:14" ht="67.5">
      <c r="A98" s="82">
        <v>46</v>
      </c>
      <c r="B98" s="83" t="s">
        <v>510</v>
      </c>
      <c r="C98" s="83" t="s">
        <v>511</v>
      </c>
      <c r="D98" s="82">
        <v>-0.239</v>
      </c>
      <c r="E98" s="82">
        <v>11200</v>
      </c>
      <c r="F98" s="82"/>
      <c r="G98" s="82" t="s">
        <v>475</v>
      </c>
      <c r="H98" s="83" t="s">
        <v>512</v>
      </c>
      <c r="I98" s="84">
        <v>-9805</v>
      </c>
      <c r="J98" s="82"/>
      <c r="K98" s="82"/>
      <c r="L98" s="82">
        <v>-9805</v>
      </c>
      <c r="M98" s="82"/>
      <c r="N98" s="82"/>
    </row>
    <row r="99" spans="1:14" ht="81">
      <c r="A99" s="82">
        <v>47</v>
      </c>
      <c r="B99" s="83" t="s">
        <v>513</v>
      </c>
      <c r="C99" s="83" t="s">
        <v>514</v>
      </c>
      <c r="D99" s="82" t="s">
        <v>515</v>
      </c>
      <c r="E99" s="82">
        <v>8715.1</v>
      </c>
      <c r="F99" s="82"/>
      <c r="G99" s="82" t="s">
        <v>516</v>
      </c>
      <c r="H99" s="83" t="s">
        <v>517</v>
      </c>
      <c r="I99" s="84">
        <v>8184</v>
      </c>
      <c r="J99" s="82"/>
      <c r="K99" s="82"/>
      <c r="L99" s="82">
        <v>8184</v>
      </c>
      <c r="M99" s="82"/>
      <c r="N99" s="82"/>
    </row>
    <row r="100" spans="1:14" ht="18" customHeight="1">
      <c r="A100" s="116" t="s">
        <v>518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1:14" ht="148.5">
      <c r="A101" s="82">
        <v>48</v>
      </c>
      <c r="B101" s="83" t="s">
        <v>519</v>
      </c>
      <c r="C101" s="83" t="s">
        <v>520</v>
      </c>
      <c r="D101" s="82" t="s">
        <v>521</v>
      </c>
      <c r="E101" s="82" t="s">
        <v>522</v>
      </c>
      <c r="F101" s="82" t="s">
        <v>523</v>
      </c>
      <c r="G101" s="82" t="s">
        <v>524</v>
      </c>
      <c r="H101" s="83" t="s">
        <v>525</v>
      </c>
      <c r="I101" s="84">
        <v>42102</v>
      </c>
      <c r="J101" s="82">
        <v>7738</v>
      </c>
      <c r="K101" s="82" t="s">
        <v>526</v>
      </c>
      <c r="L101" s="82">
        <v>31570</v>
      </c>
      <c r="M101" s="82" t="s">
        <v>527</v>
      </c>
      <c r="N101" s="82" t="s">
        <v>528</v>
      </c>
    </row>
    <row r="102" spans="1:14" ht="67.5">
      <c r="A102" s="82">
        <v>49</v>
      </c>
      <c r="B102" s="83" t="s">
        <v>529</v>
      </c>
      <c r="C102" s="83" t="s">
        <v>530</v>
      </c>
      <c r="D102" s="82">
        <v>-4.517</v>
      </c>
      <c r="E102" s="82">
        <v>665</v>
      </c>
      <c r="F102" s="82"/>
      <c r="G102" s="82" t="s">
        <v>531</v>
      </c>
      <c r="H102" s="83" t="s">
        <v>532</v>
      </c>
      <c r="I102" s="84">
        <v>-15740</v>
      </c>
      <c r="J102" s="82"/>
      <c r="K102" s="82"/>
      <c r="L102" s="82">
        <v>-15740</v>
      </c>
      <c r="M102" s="82"/>
      <c r="N102" s="82"/>
    </row>
    <row r="103" spans="1:14" ht="67.5">
      <c r="A103" s="82">
        <v>50</v>
      </c>
      <c r="B103" s="83" t="s">
        <v>533</v>
      </c>
      <c r="C103" s="83" t="s">
        <v>534</v>
      </c>
      <c r="D103" s="82">
        <v>4.517</v>
      </c>
      <c r="E103" s="82">
        <v>665</v>
      </c>
      <c r="F103" s="82"/>
      <c r="G103" s="82" t="s">
        <v>531</v>
      </c>
      <c r="H103" s="83" t="s">
        <v>535</v>
      </c>
      <c r="I103" s="84">
        <v>15665</v>
      </c>
      <c r="J103" s="82"/>
      <c r="K103" s="82"/>
      <c r="L103" s="82">
        <v>15665</v>
      </c>
      <c r="M103" s="82"/>
      <c r="N103" s="82"/>
    </row>
    <row r="104" spans="1:14" ht="135">
      <c r="A104" s="82">
        <v>51</v>
      </c>
      <c r="B104" s="83" t="s">
        <v>536</v>
      </c>
      <c r="C104" s="83" t="s">
        <v>537</v>
      </c>
      <c r="D104" s="82" t="s">
        <v>538</v>
      </c>
      <c r="E104" s="82" t="s">
        <v>539</v>
      </c>
      <c r="F104" s="82" t="s">
        <v>540</v>
      </c>
      <c r="G104" s="82" t="s">
        <v>541</v>
      </c>
      <c r="H104" s="83" t="s">
        <v>542</v>
      </c>
      <c r="I104" s="84">
        <v>23017</v>
      </c>
      <c r="J104" s="82">
        <v>8576</v>
      </c>
      <c r="K104" s="82" t="s">
        <v>543</v>
      </c>
      <c r="L104" s="82">
        <v>14260</v>
      </c>
      <c r="M104" s="82" t="s">
        <v>544</v>
      </c>
      <c r="N104" s="82" t="s">
        <v>545</v>
      </c>
    </row>
    <row r="105" spans="1:14" ht="135">
      <c r="A105" s="82">
        <v>52</v>
      </c>
      <c r="B105" s="83" t="s">
        <v>546</v>
      </c>
      <c r="C105" s="83" t="s">
        <v>547</v>
      </c>
      <c r="D105" s="82" t="s">
        <v>548</v>
      </c>
      <c r="E105" s="82" t="s">
        <v>549</v>
      </c>
      <c r="F105" s="82">
        <v>5.35</v>
      </c>
      <c r="G105" s="82" t="s">
        <v>550</v>
      </c>
      <c r="H105" s="83" t="s">
        <v>551</v>
      </c>
      <c r="I105" s="84">
        <v>1721</v>
      </c>
      <c r="J105" s="82">
        <v>868</v>
      </c>
      <c r="K105" s="82">
        <v>25</v>
      </c>
      <c r="L105" s="82">
        <v>828</v>
      </c>
      <c r="M105" s="82">
        <v>12.94</v>
      </c>
      <c r="N105" s="82">
        <v>4.94</v>
      </c>
    </row>
    <row r="106" spans="1:14" ht="18" customHeight="1">
      <c r="A106" s="116" t="s">
        <v>552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</row>
    <row r="107" spans="1:14" ht="135">
      <c r="A107" s="82">
        <v>53</v>
      </c>
      <c r="B107" s="83" t="s">
        <v>553</v>
      </c>
      <c r="C107" s="83" t="s">
        <v>554</v>
      </c>
      <c r="D107" s="82" t="s">
        <v>555</v>
      </c>
      <c r="E107" s="82" t="s">
        <v>384</v>
      </c>
      <c r="F107" s="82"/>
      <c r="G107" s="82" t="s">
        <v>205</v>
      </c>
      <c r="H107" s="83" t="s">
        <v>385</v>
      </c>
      <c r="I107" s="84">
        <v>4387</v>
      </c>
      <c r="J107" s="82">
        <v>4387</v>
      </c>
      <c r="K107" s="82"/>
      <c r="L107" s="82"/>
      <c r="M107" s="82">
        <v>154</v>
      </c>
      <c r="N107" s="82">
        <v>34.19</v>
      </c>
    </row>
    <row r="108" spans="1:14" ht="148.5">
      <c r="A108" s="82">
        <v>54</v>
      </c>
      <c r="B108" s="83" t="s">
        <v>556</v>
      </c>
      <c r="C108" s="83" t="s">
        <v>557</v>
      </c>
      <c r="D108" s="82" t="s">
        <v>558</v>
      </c>
      <c r="E108" s="82" t="s">
        <v>559</v>
      </c>
      <c r="F108" s="82" t="s">
        <v>560</v>
      </c>
      <c r="G108" s="82" t="s">
        <v>561</v>
      </c>
      <c r="H108" s="83" t="s">
        <v>562</v>
      </c>
      <c r="I108" s="84">
        <v>5129</v>
      </c>
      <c r="J108" s="82">
        <v>423</v>
      </c>
      <c r="K108" s="82" t="s">
        <v>563</v>
      </c>
      <c r="L108" s="82">
        <v>35</v>
      </c>
      <c r="M108" s="82" t="s">
        <v>564</v>
      </c>
      <c r="N108" s="82" t="s">
        <v>565</v>
      </c>
    </row>
    <row r="109" spans="1:14" ht="67.5">
      <c r="A109" s="82">
        <v>55</v>
      </c>
      <c r="B109" s="83" t="s">
        <v>566</v>
      </c>
      <c r="C109" s="83" t="s">
        <v>567</v>
      </c>
      <c r="D109" s="82" t="s">
        <v>568</v>
      </c>
      <c r="E109" s="82">
        <v>60</v>
      </c>
      <c r="F109" s="82"/>
      <c r="G109" s="82" t="s">
        <v>569</v>
      </c>
      <c r="H109" s="83" t="s">
        <v>570</v>
      </c>
      <c r="I109" s="84">
        <v>13990</v>
      </c>
      <c r="J109" s="82"/>
      <c r="K109" s="82"/>
      <c r="L109" s="82">
        <v>13990</v>
      </c>
      <c r="M109" s="82"/>
      <c r="N109" s="82"/>
    </row>
    <row r="110" spans="1:14" ht="135">
      <c r="A110" s="82">
        <v>56</v>
      </c>
      <c r="B110" s="83" t="s">
        <v>571</v>
      </c>
      <c r="C110" s="83" t="s">
        <v>572</v>
      </c>
      <c r="D110" s="82" t="s">
        <v>573</v>
      </c>
      <c r="E110" s="82" t="s">
        <v>574</v>
      </c>
      <c r="F110" s="82" t="s">
        <v>575</v>
      </c>
      <c r="G110" s="82" t="s">
        <v>205</v>
      </c>
      <c r="H110" s="83" t="s">
        <v>576</v>
      </c>
      <c r="I110" s="84">
        <v>211</v>
      </c>
      <c r="J110" s="82">
        <v>192</v>
      </c>
      <c r="K110" s="82" t="s">
        <v>577</v>
      </c>
      <c r="L110" s="82"/>
      <c r="M110" s="82" t="s">
        <v>578</v>
      </c>
      <c r="N110" s="82" t="s">
        <v>579</v>
      </c>
    </row>
    <row r="111" spans="1:14" ht="67.5">
      <c r="A111" s="82">
        <v>57</v>
      </c>
      <c r="B111" s="83" t="s">
        <v>580</v>
      </c>
      <c r="C111" s="83" t="s">
        <v>581</v>
      </c>
      <c r="D111" s="82">
        <v>0.1683</v>
      </c>
      <c r="E111" s="82">
        <v>7200</v>
      </c>
      <c r="F111" s="82"/>
      <c r="G111" s="82" t="s">
        <v>582</v>
      </c>
      <c r="H111" s="83" t="s">
        <v>583</v>
      </c>
      <c r="I111" s="84">
        <v>5253</v>
      </c>
      <c r="J111" s="82"/>
      <c r="K111" s="82"/>
      <c r="L111" s="82">
        <v>5253</v>
      </c>
      <c r="M111" s="82"/>
      <c r="N111" s="82"/>
    </row>
    <row r="112" spans="1:14" ht="148.5">
      <c r="A112" s="82">
        <v>58</v>
      </c>
      <c r="B112" s="83" t="s">
        <v>584</v>
      </c>
      <c r="C112" s="83" t="s">
        <v>585</v>
      </c>
      <c r="D112" s="82" t="s">
        <v>586</v>
      </c>
      <c r="E112" s="82" t="s">
        <v>587</v>
      </c>
      <c r="F112" s="82">
        <v>75.93</v>
      </c>
      <c r="G112" s="82" t="s">
        <v>588</v>
      </c>
      <c r="H112" s="83" t="s">
        <v>589</v>
      </c>
      <c r="I112" s="84">
        <v>4781</v>
      </c>
      <c r="J112" s="82">
        <v>1297</v>
      </c>
      <c r="K112" s="82">
        <v>220</v>
      </c>
      <c r="L112" s="82">
        <v>3264</v>
      </c>
      <c r="M112" s="82">
        <v>21.2</v>
      </c>
      <c r="N112" s="82">
        <v>7.21</v>
      </c>
    </row>
    <row r="113" spans="1:14" ht="121.5">
      <c r="A113" s="82">
        <v>59</v>
      </c>
      <c r="B113" s="83" t="s">
        <v>590</v>
      </c>
      <c r="C113" s="83" t="s">
        <v>591</v>
      </c>
      <c r="D113" s="82" t="s">
        <v>573</v>
      </c>
      <c r="E113" s="82" t="s">
        <v>592</v>
      </c>
      <c r="F113" s="82" t="s">
        <v>593</v>
      </c>
      <c r="G113" s="82" t="s">
        <v>594</v>
      </c>
      <c r="H113" s="83" t="s">
        <v>595</v>
      </c>
      <c r="I113" s="84">
        <v>76381</v>
      </c>
      <c r="J113" s="82">
        <v>4490</v>
      </c>
      <c r="K113" s="82" t="s">
        <v>596</v>
      </c>
      <c r="L113" s="82">
        <v>69805</v>
      </c>
      <c r="M113" s="82" t="s">
        <v>597</v>
      </c>
      <c r="N113" s="82" t="s">
        <v>598</v>
      </c>
    </row>
    <row r="114" spans="1:14" ht="189">
      <c r="A114" s="82">
        <v>60</v>
      </c>
      <c r="B114" s="83" t="s">
        <v>599</v>
      </c>
      <c r="C114" s="83" t="s">
        <v>600</v>
      </c>
      <c r="D114" s="82" t="s">
        <v>601</v>
      </c>
      <c r="E114" s="82" t="s">
        <v>602</v>
      </c>
      <c r="F114" s="82" t="s">
        <v>603</v>
      </c>
      <c r="G114" s="82" t="s">
        <v>604</v>
      </c>
      <c r="H114" s="83" t="s">
        <v>595</v>
      </c>
      <c r="I114" s="84">
        <v>-26311</v>
      </c>
      <c r="J114" s="82">
        <v>-504</v>
      </c>
      <c r="K114" s="82" t="s">
        <v>605</v>
      </c>
      <c r="L114" s="82">
        <v>-25781</v>
      </c>
      <c r="M114" s="82" t="s">
        <v>606</v>
      </c>
      <c r="N114" s="82" t="s">
        <v>607</v>
      </c>
    </row>
    <row r="115" spans="1:14" ht="108">
      <c r="A115" s="82">
        <v>61</v>
      </c>
      <c r="B115" s="83" t="s">
        <v>608</v>
      </c>
      <c r="C115" s="83" t="s">
        <v>609</v>
      </c>
      <c r="D115" s="82">
        <v>-9.072</v>
      </c>
      <c r="E115" s="82">
        <v>839.14</v>
      </c>
      <c r="F115" s="82"/>
      <c r="G115" s="82" t="s">
        <v>610</v>
      </c>
      <c r="H115" s="83" t="s">
        <v>611</v>
      </c>
      <c r="I115" s="84">
        <v>-41421</v>
      </c>
      <c r="J115" s="82"/>
      <c r="K115" s="82"/>
      <c r="L115" s="82">
        <v>-41421</v>
      </c>
      <c r="M115" s="82"/>
      <c r="N115" s="82"/>
    </row>
    <row r="116" spans="1:14" ht="94.5">
      <c r="A116" s="82">
        <v>62</v>
      </c>
      <c r="B116" s="83" t="s">
        <v>529</v>
      </c>
      <c r="C116" s="83" t="s">
        <v>612</v>
      </c>
      <c r="D116" s="82">
        <v>9.072</v>
      </c>
      <c r="E116" s="82">
        <v>665</v>
      </c>
      <c r="F116" s="82"/>
      <c r="G116" s="82" t="s">
        <v>531</v>
      </c>
      <c r="H116" s="83" t="s">
        <v>532</v>
      </c>
      <c r="I116" s="84">
        <v>31612</v>
      </c>
      <c r="J116" s="82"/>
      <c r="K116" s="82"/>
      <c r="L116" s="82">
        <v>31612</v>
      </c>
      <c r="M116" s="82"/>
      <c r="N116" s="82"/>
    </row>
    <row r="117" spans="1:14" ht="40.5">
      <c r="A117" s="115" t="s">
        <v>282</v>
      </c>
      <c r="B117" s="115"/>
      <c r="C117" s="115"/>
      <c r="D117" s="115"/>
      <c r="E117" s="115"/>
      <c r="F117" s="115"/>
      <c r="G117" s="115"/>
      <c r="H117" s="115"/>
      <c r="I117" s="84">
        <v>646640</v>
      </c>
      <c r="J117" s="82">
        <v>130789</v>
      </c>
      <c r="K117" s="82" t="s">
        <v>613</v>
      </c>
      <c r="L117" s="82">
        <v>501740</v>
      </c>
      <c r="M117" s="82"/>
      <c r="N117" s="82" t="s">
        <v>614</v>
      </c>
    </row>
    <row r="118" spans="1:14" ht="40.5">
      <c r="A118" s="115" t="s">
        <v>615</v>
      </c>
      <c r="B118" s="115"/>
      <c r="C118" s="115"/>
      <c r="D118" s="115"/>
      <c r="E118" s="115"/>
      <c r="F118" s="115"/>
      <c r="G118" s="115"/>
      <c r="H118" s="115"/>
      <c r="I118" s="84">
        <v>669128</v>
      </c>
      <c r="J118" s="82">
        <v>149749</v>
      </c>
      <c r="K118" s="82" t="s">
        <v>616</v>
      </c>
      <c r="L118" s="82">
        <v>501740</v>
      </c>
      <c r="M118" s="82"/>
      <c r="N118" s="82" t="s">
        <v>617</v>
      </c>
    </row>
    <row r="119" spans="1:14" ht="13.5">
      <c r="A119" s="115" t="s">
        <v>286</v>
      </c>
      <c r="B119" s="115"/>
      <c r="C119" s="115"/>
      <c r="D119" s="115"/>
      <c r="E119" s="115"/>
      <c r="F119" s="115"/>
      <c r="G119" s="115"/>
      <c r="H119" s="115"/>
      <c r="I119" s="84"/>
      <c r="J119" s="82"/>
      <c r="K119" s="82"/>
      <c r="L119" s="82"/>
      <c r="M119" s="82"/>
      <c r="N119" s="82"/>
    </row>
    <row r="120" spans="1:14" ht="48" customHeight="1">
      <c r="A120" s="115" t="s">
        <v>618</v>
      </c>
      <c r="B120" s="115"/>
      <c r="C120" s="115"/>
      <c r="D120" s="115"/>
      <c r="E120" s="115"/>
      <c r="F120" s="115"/>
      <c r="G120" s="115"/>
      <c r="H120" s="115"/>
      <c r="I120" s="84">
        <v>22488</v>
      </c>
      <c r="J120" s="82">
        <v>18960</v>
      </c>
      <c r="K120" s="82" t="s">
        <v>619</v>
      </c>
      <c r="L120" s="82"/>
      <c r="M120" s="82"/>
      <c r="N120" s="82" t="s">
        <v>620</v>
      </c>
    </row>
    <row r="121" spans="1:14" ht="13.5">
      <c r="A121" s="115" t="s">
        <v>285</v>
      </c>
      <c r="B121" s="115"/>
      <c r="C121" s="115"/>
      <c r="D121" s="115"/>
      <c r="E121" s="115"/>
      <c r="F121" s="115"/>
      <c r="G121" s="115"/>
      <c r="H121" s="115"/>
      <c r="I121" s="84">
        <v>134848</v>
      </c>
      <c r="J121" s="82"/>
      <c r="K121" s="82"/>
      <c r="L121" s="82"/>
      <c r="M121" s="82"/>
      <c r="N121" s="82"/>
    </row>
    <row r="122" spans="1:14" ht="13.5">
      <c r="A122" s="115" t="s">
        <v>286</v>
      </c>
      <c r="B122" s="115"/>
      <c r="C122" s="115"/>
      <c r="D122" s="115"/>
      <c r="E122" s="115"/>
      <c r="F122" s="115"/>
      <c r="G122" s="115"/>
      <c r="H122" s="115"/>
      <c r="I122" s="84"/>
      <c r="J122" s="82"/>
      <c r="K122" s="82"/>
      <c r="L122" s="82"/>
      <c r="M122" s="82"/>
      <c r="N122" s="82"/>
    </row>
    <row r="123" spans="1:14" ht="13.5">
      <c r="A123" s="115" t="s">
        <v>621</v>
      </c>
      <c r="B123" s="115"/>
      <c r="C123" s="115"/>
      <c r="D123" s="115"/>
      <c r="E123" s="115"/>
      <c r="F123" s="115"/>
      <c r="G123" s="115"/>
      <c r="H123" s="115"/>
      <c r="I123" s="84">
        <v>2810</v>
      </c>
      <c r="J123" s="82"/>
      <c r="K123" s="82"/>
      <c r="L123" s="82"/>
      <c r="M123" s="82"/>
      <c r="N123" s="82"/>
    </row>
    <row r="124" spans="1:14" ht="13.5">
      <c r="A124" s="115" t="s">
        <v>622</v>
      </c>
      <c r="B124" s="115"/>
      <c r="C124" s="115"/>
      <c r="D124" s="115"/>
      <c r="E124" s="115"/>
      <c r="F124" s="115"/>
      <c r="G124" s="115"/>
      <c r="H124" s="115"/>
      <c r="I124" s="84">
        <v>21013</v>
      </c>
      <c r="J124" s="82"/>
      <c r="K124" s="82"/>
      <c r="L124" s="82"/>
      <c r="M124" s="82"/>
      <c r="N124" s="82"/>
    </row>
    <row r="125" spans="1:14" ht="13.5">
      <c r="A125" s="115" t="s">
        <v>623</v>
      </c>
      <c r="B125" s="115"/>
      <c r="C125" s="115"/>
      <c r="D125" s="115"/>
      <c r="E125" s="115"/>
      <c r="F125" s="115"/>
      <c r="G125" s="115"/>
      <c r="H125" s="115"/>
      <c r="I125" s="84">
        <v>34104</v>
      </c>
      <c r="J125" s="82"/>
      <c r="K125" s="82"/>
      <c r="L125" s="82"/>
      <c r="M125" s="82"/>
      <c r="N125" s="82"/>
    </row>
    <row r="126" spans="1:14" ht="13.5">
      <c r="A126" s="115" t="s">
        <v>624</v>
      </c>
      <c r="B126" s="115"/>
      <c r="C126" s="115"/>
      <c r="D126" s="115"/>
      <c r="E126" s="115"/>
      <c r="F126" s="115"/>
      <c r="G126" s="115"/>
      <c r="H126" s="115"/>
      <c r="I126" s="84">
        <v>32959</v>
      </c>
      <c r="J126" s="82"/>
      <c r="K126" s="82"/>
      <c r="L126" s="82"/>
      <c r="M126" s="82"/>
      <c r="N126" s="82"/>
    </row>
    <row r="127" spans="1:14" ht="13.5">
      <c r="A127" s="115" t="s">
        <v>625</v>
      </c>
      <c r="B127" s="115"/>
      <c r="C127" s="115"/>
      <c r="D127" s="115"/>
      <c r="E127" s="115"/>
      <c r="F127" s="115"/>
      <c r="G127" s="115"/>
      <c r="H127" s="115"/>
      <c r="I127" s="84">
        <v>5355</v>
      </c>
      <c r="J127" s="82"/>
      <c r="K127" s="82"/>
      <c r="L127" s="82"/>
      <c r="M127" s="82"/>
      <c r="N127" s="82"/>
    </row>
    <row r="128" spans="1:14" ht="13.5">
      <c r="A128" s="115" t="s">
        <v>626</v>
      </c>
      <c r="B128" s="115"/>
      <c r="C128" s="115"/>
      <c r="D128" s="115"/>
      <c r="E128" s="115"/>
      <c r="F128" s="115"/>
      <c r="G128" s="115"/>
      <c r="H128" s="115"/>
      <c r="I128" s="84">
        <v>31473</v>
      </c>
      <c r="J128" s="82"/>
      <c r="K128" s="82"/>
      <c r="L128" s="82"/>
      <c r="M128" s="82"/>
      <c r="N128" s="82"/>
    </row>
    <row r="129" spans="1:14" ht="13.5">
      <c r="A129" s="115" t="s">
        <v>627</v>
      </c>
      <c r="B129" s="115"/>
      <c r="C129" s="115"/>
      <c r="D129" s="115"/>
      <c r="E129" s="115"/>
      <c r="F129" s="115"/>
      <c r="G129" s="115"/>
      <c r="H129" s="115"/>
      <c r="I129" s="84">
        <v>7134</v>
      </c>
      <c r="J129" s="82"/>
      <c r="K129" s="82"/>
      <c r="L129" s="82"/>
      <c r="M129" s="82"/>
      <c r="N129" s="82"/>
    </row>
    <row r="130" spans="1:14" ht="13.5">
      <c r="A130" s="115" t="s">
        <v>291</v>
      </c>
      <c r="B130" s="115"/>
      <c r="C130" s="115"/>
      <c r="D130" s="115"/>
      <c r="E130" s="115"/>
      <c r="F130" s="115"/>
      <c r="G130" s="115"/>
      <c r="H130" s="115"/>
      <c r="I130" s="84">
        <v>72024</v>
      </c>
      <c r="J130" s="82"/>
      <c r="K130" s="82"/>
      <c r="L130" s="82"/>
      <c r="M130" s="82"/>
      <c r="N130" s="82"/>
    </row>
    <row r="131" spans="1:14" ht="13.5">
      <c r="A131" s="115" t="s">
        <v>286</v>
      </c>
      <c r="B131" s="115"/>
      <c r="C131" s="115"/>
      <c r="D131" s="115"/>
      <c r="E131" s="115"/>
      <c r="F131" s="115"/>
      <c r="G131" s="115"/>
      <c r="H131" s="115"/>
      <c r="I131" s="84"/>
      <c r="J131" s="82"/>
      <c r="K131" s="82"/>
      <c r="L131" s="82"/>
      <c r="M131" s="82"/>
      <c r="N131" s="82"/>
    </row>
    <row r="132" spans="1:14" ht="13.5">
      <c r="A132" s="115" t="s">
        <v>628</v>
      </c>
      <c r="B132" s="115"/>
      <c r="C132" s="115"/>
      <c r="D132" s="115"/>
      <c r="E132" s="115"/>
      <c r="F132" s="115"/>
      <c r="G132" s="115"/>
      <c r="H132" s="115"/>
      <c r="I132" s="84">
        <v>1361</v>
      </c>
      <c r="J132" s="82"/>
      <c r="K132" s="82"/>
      <c r="L132" s="82"/>
      <c r="M132" s="82"/>
      <c r="N132" s="82"/>
    </row>
    <row r="133" spans="1:14" ht="13.5">
      <c r="A133" s="115" t="s">
        <v>629</v>
      </c>
      <c r="B133" s="115"/>
      <c r="C133" s="115"/>
      <c r="D133" s="115"/>
      <c r="E133" s="115"/>
      <c r="F133" s="115"/>
      <c r="G133" s="115"/>
      <c r="H133" s="115"/>
      <c r="I133" s="84">
        <v>11934</v>
      </c>
      <c r="J133" s="82"/>
      <c r="K133" s="82"/>
      <c r="L133" s="82"/>
      <c r="M133" s="82"/>
      <c r="N133" s="82"/>
    </row>
    <row r="134" spans="1:14" ht="13.5">
      <c r="A134" s="115" t="s">
        <v>630</v>
      </c>
      <c r="B134" s="115"/>
      <c r="C134" s="115"/>
      <c r="D134" s="115"/>
      <c r="E134" s="115"/>
      <c r="F134" s="115"/>
      <c r="G134" s="115"/>
      <c r="H134" s="115"/>
      <c r="I134" s="84">
        <v>14918</v>
      </c>
      <c r="J134" s="82"/>
      <c r="K134" s="82"/>
      <c r="L134" s="82"/>
      <c r="M134" s="82"/>
      <c r="N134" s="82"/>
    </row>
    <row r="135" spans="1:14" ht="13.5">
      <c r="A135" s="115" t="s">
        <v>631</v>
      </c>
      <c r="B135" s="115"/>
      <c r="C135" s="115"/>
      <c r="D135" s="115"/>
      <c r="E135" s="115"/>
      <c r="F135" s="115"/>
      <c r="G135" s="115"/>
      <c r="H135" s="115"/>
      <c r="I135" s="84">
        <v>6127</v>
      </c>
      <c r="J135" s="82"/>
      <c r="K135" s="82"/>
      <c r="L135" s="82"/>
      <c r="M135" s="82"/>
      <c r="N135" s="82"/>
    </row>
    <row r="136" spans="1:14" ht="13.5">
      <c r="A136" s="115" t="s">
        <v>632</v>
      </c>
      <c r="B136" s="115"/>
      <c r="C136" s="115"/>
      <c r="D136" s="115"/>
      <c r="E136" s="115"/>
      <c r="F136" s="115"/>
      <c r="G136" s="115"/>
      <c r="H136" s="115"/>
      <c r="I136" s="84">
        <v>24</v>
      </c>
      <c r="J136" s="82"/>
      <c r="K136" s="82"/>
      <c r="L136" s="82"/>
      <c r="M136" s="82"/>
      <c r="N136" s="82"/>
    </row>
    <row r="137" spans="1:14" ht="13.5">
      <c r="A137" s="115" t="s">
        <v>633</v>
      </c>
      <c r="B137" s="115"/>
      <c r="C137" s="115"/>
      <c r="D137" s="115"/>
      <c r="E137" s="115"/>
      <c r="F137" s="115"/>
      <c r="G137" s="115"/>
      <c r="H137" s="115"/>
      <c r="I137" s="84">
        <v>17342</v>
      </c>
      <c r="J137" s="82"/>
      <c r="K137" s="82"/>
      <c r="L137" s="82"/>
      <c r="M137" s="82"/>
      <c r="N137" s="82"/>
    </row>
    <row r="138" spans="1:14" ht="13.5">
      <c r="A138" s="115" t="s">
        <v>634</v>
      </c>
      <c r="B138" s="115"/>
      <c r="C138" s="115"/>
      <c r="D138" s="115"/>
      <c r="E138" s="115"/>
      <c r="F138" s="115"/>
      <c r="G138" s="115"/>
      <c r="H138" s="115"/>
      <c r="I138" s="84">
        <v>16667</v>
      </c>
      <c r="J138" s="82"/>
      <c r="K138" s="82"/>
      <c r="L138" s="82"/>
      <c r="M138" s="82"/>
      <c r="N138" s="82"/>
    </row>
    <row r="139" spans="1:14" ht="13.5">
      <c r="A139" s="115" t="s">
        <v>635</v>
      </c>
      <c r="B139" s="115"/>
      <c r="C139" s="115"/>
      <c r="D139" s="115"/>
      <c r="E139" s="115"/>
      <c r="F139" s="115"/>
      <c r="G139" s="115"/>
      <c r="H139" s="115"/>
      <c r="I139" s="84">
        <v>3651</v>
      </c>
      <c r="J139" s="82"/>
      <c r="K139" s="82"/>
      <c r="L139" s="82"/>
      <c r="M139" s="82"/>
      <c r="N139" s="82"/>
    </row>
    <row r="140" spans="1:14" ht="13.5">
      <c r="A140" s="114" t="s">
        <v>636</v>
      </c>
      <c r="B140" s="114"/>
      <c r="C140" s="114"/>
      <c r="D140" s="114"/>
      <c r="E140" s="114"/>
      <c r="F140" s="114"/>
      <c r="G140" s="114"/>
      <c r="H140" s="114"/>
      <c r="I140" s="84"/>
      <c r="J140" s="82"/>
      <c r="K140" s="82"/>
      <c r="L140" s="82"/>
      <c r="M140" s="82"/>
      <c r="N140" s="82"/>
    </row>
    <row r="141" spans="1:14" ht="13.5">
      <c r="A141" s="115" t="s">
        <v>637</v>
      </c>
      <c r="B141" s="115"/>
      <c r="C141" s="115"/>
      <c r="D141" s="115"/>
      <c r="E141" s="115"/>
      <c r="F141" s="115"/>
      <c r="G141" s="115"/>
      <c r="H141" s="115"/>
      <c r="I141" s="84">
        <v>103372</v>
      </c>
      <c r="J141" s="82"/>
      <c r="K141" s="82"/>
      <c r="L141" s="82"/>
      <c r="M141" s="82"/>
      <c r="N141" s="82">
        <v>225.12</v>
      </c>
    </row>
    <row r="142" spans="1:14" ht="40.5">
      <c r="A142" s="115" t="s">
        <v>299</v>
      </c>
      <c r="B142" s="115"/>
      <c r="C142" s="115"/>
      <c r="D142" s="115"/>
      <c r="E142" s="115"/>
      <c r="F142" s="115"/>
      <c r="G142" s="115"/>
      <c r="H142" s="115"/>
      <c r="I142" s="84">
        <v>144868</v>
      </c>
      <c r="J142" s="82"/>
      <c r="K142" s="82"/>
      <c r="L142" s="82"/>
      <c r="M142" s="82"/>
      <c r="N142" s="82" t="s">
        <v>638</v>
      </c>
    </row>
    <row r="143" spans="1:14" ht="13.5">
      <c r="A143" s="115" t="s">
        <v>639</v>
      </c>
      <c r="B143" s="115"/>
      <c r="C143" s="115"/>
      <c r="D143" s="115"/>
      <c r="E143" s="115"/>
      <c r="F143" s="115"/>
      <c r="G143" s="115"/>
      <c r="H143" s="115"/>
      <c r="I143" s="84">
        <v>279966</v>
      </c>
      <c r="J143" s="82"/>
      <c r="K143" s="82"/>
      <c r="L143" s="82"/>
      <c r="M143" s="82"/>
      <c r="N143" s="82"/>
    </row>
    <row r="144" spans="1:14" ht="40.5">
      <c r="A144" s="115" t="s">
        <v>640</v>
      </c>
      <c r="B144" s="115"/>
      <c r="C144" s="115"/>
      <c r="D144" s="115"/>
      <c r="E144" s="115"/>
      <c r="F144" s="115"/>
      <c r="G144" s="115"/>
      <c r="H144" s="115"/>
      <c r="I144" s="84">
        <v>124492</v>
      </c>
      <c r="J144" s="82"/>
      <c r="K144" s="82"/>
      <c r="L144" s="82"/>
      <c r="M144" s="82"/>
      <c r="N144" s="82" t="s">
        <v>641</v>
      </c>
    </row>
    <row r="145" spans="1:14" ht="40.5">
      <c r="A145" s="115" t="s">
        <v>642</v>
      </c>
      <c r="B145" s="115"/>
      <c r="C145" s="115"/>
      <c r="D145" s="115"/>
      <c r="E145" s="115"/>
      <c r="F145" s="115"/>
      <c r="G145" s="115"/>
      <c r="H145" s="115"/>
      <c r="I145" s="84">
        <v>54095</v>
      </c>
      <c r="J145" s="82"/>
      <c r="K145" s="82"/>
      <c r="L145" s="82"/>
      <c r="M145" s="82"/>
      <c r="N145" s="82" t="s">
        <v>643</v>
      </c>
    </row>
    <row r="146" spans="1:14" ht="13.5">
      <c r="A146" s="115" t="s">
        <v>644</v>
      </c>
      <c r="B146" s="115"/>
      <c r="C146" s="115"/>
      <c r="D146" s="115"/>
      <c r="E146" s="115"/>
      <c r="F146" s="115"/>
      <c r="G146" s="115"/>
      <c r="H146" s="115"/>
      <c r="I146" s="84">
        <v>8561</v>
      </c>
      <c r="J146" s="82"/>
      <c r="K146" s="82"/>
      <c r="L146" s="82"/>
      <c r="M146" s="82"/>
      <c r="N146" s="82">
        <v>34.21</v>
      </c>
    </row>
    <row r="147" spans="1:14" ht="40.5">
      <c r="A147" s="115" t="s">
        <v>645</v>
      </c>
      <c r="B147" s="115"/>
      <c r="C147" s="115"/>
      <c r="D147" s="115"/>
      <c r="E147" s="115"/>
      <c r="F147" s="115"/>
      <c r="G147" s="115"/>
      <c r="H147" s="115"/>
      <c r="I147" s="84">
        <v>70811</v>
      </c>
      <c r="J147" s="82"/>
      <c r="K147" s="82"/>
      <c r="L147" s="82"/>
      <c r="M147" s="82"/>
      <c r="N147" s="82" t="s">
        <v>646</v>
      </c>
    </row>
    <row r="148" spans="1:14" ht="13.5">
      <c r="A148" s="115" t="s">
        <v>647</v>
      </c>
      <c r="B148" s="115"/>
      <c r="C148" s="115"/>
      <c r="D148" s="115"/>
      <c r="E148" s="115"/>
      <c r="F148" s="115"/>
      <c r="G148" s="115"/>
      <c r="H148" s="115"/>
      <c r="I148" s="84">
        <v>221</v>
      </c>
      <c r="J148" s="82"/>
      <c r="K148" s="82"/>
      <c r="L148" s="82"/>
      <c r="M148" s="82"/>
      <c r="N148" s="82">
        <v>0.33</v>
      </c>
    </row>
    <row r="149" spans="1:14" ht="40.5">
      <c r="A149" s="115" t="s">
        <v>648</v>
      </c>
      <c r="B149" s="115"/>
      <c r="C149" s="115"/>
      <c r="D149" s="115"/>
      <c r="E149" s="115"/>
      <c r="F149" s="115"/>
      <c r="G149" s="115"/>
      <c r="H149" s="115"/>
      <c r="I149" s="84">
        <v>23419</v>
      </c>
      <c r="J149" s="82"/>
      <c r="K149" s="82"/>
      <c r="L149" s="82"/>
      <c r="M149" s="82"/>
      <c r="N149" s="82" t="s">
        <v>649</v>
      </c>
    </row>
    <row r="150" spans="1:14" ht="40.5">
      <c r="A150" s="115" t="s">
        <v>650</v>
      </c>
      <c r="B150" s="115"/>
      <c r="C150" s="115"/>
      <c r="D150" s="115"/>
      <c r="E150" s="115"/>
      <c r="F150" s="115"/>
      <c r="G150" s="115"/>
      <c r="H150" s="115"/>
      <c r="I150" s="84">
        <v>66195</v>
      </c>
      <c r="J150" s="82"/>
      <c r="K150" s="82"/>
      <c r="L150" s="82"/>
      <c r="M150" s="82"/>
      <c r="N150" s="82" t="s">
        <v>651</v>
      </c>
    </row>
    <row r="151" spans="1:14" ht="40.5">
      <c r="A151" s="115" t="s">
        <v>305</v>
      </c>
      <c r="B151" s="115"/>
      <c r="C151" s="115"/>
      <c r="D151" s="115"/>
      <c r="E151" s="115"/>
      <c r="F151" s="115"/>
      <c r="G151" s="115"/>
      <c r="H151" s="115"/>
      <c r="I151" s="84">
        <v>876000</v>
      </c>
      <c r="J151" s="82"/>
      <c r="K151" s="82"/>
      <c r="L151" s="82"/>
      <c r="M151" s="82"/>
      <c r="N151" s="82" t="s">
        <v>617</v>
      </c>
    </row>
    <row r="152" spans="1:14" ht="13.5">
      <c r="A152" s="115" t="s">
        <v>306</v>
      </c>
      <c r="B152" s="115"/>
      <c r="C152" s="115"/>
      <c r="D152" s="115"/>
      <c r="E152" s="115"/>
      <c r="F152" s="115"/>
      <c r="G152" s="115"/>
      <c r="H152" s="115"/>
      <c r="I152" s="84"/>
      <c r="J152" s="82"/>
      <c r="K152" s="82"/>
      <c r="L152" s="82"/>
      <c r="M152" s="82"/>
      <c r="N152" s="82"/>
    </row>
    <row r="153" spans="1:14" ht="13.5">
      <c r="A153" s="115" t="s">
        <v>652</v>
      </c>
      <c r="B153" s="115"/>
      <c r="C153" s="115"/>
      <c r="D153" s="115"/>
      <c r="E153" s="115"/>
      <c r="F153" s="115"/>
      <c r="G153" s="115"/>
      <c r="H153" s="115"/>
      <c r="I153" s="84">
        <v>501740</v>
      </c>
      <c r="J153" s="82"/>
      <c r="K153" s="82"/>
      <c r="L153" s="82"/>
      <c r="M153" s="82"/>
      <c r="N153" s="82"/>
    </row>
    <row r="154" spans="1:14" ht="13.5">
      <c r="A154" s="115" t="s">
        <v>307</v>
      </c>
      <c r="B154" s="115"/>
      <c r="C154" s="115"/>
      <c r="D154" s="115"/>
      <c r="E154" s="115"/>
      <c r="F154" s="115"/>
      <c r="G154" s="115"/>
      <c r="H154" s="115"/>
      <c r="I154" s="84">
        <v>17639</v>
      </c>
      <c r="J154" s="82"/>
      <c r="K154" s="82"/>
      <c r="L154" s="82"/>
      <c r="M154" s="82"/>
      <c r="N154" s="82"/>
    </row>
    <row r="155" spans="1:14" ht="13.5">
      <c r="A155" s="115" t="s">
        <v>308</v>
      </c>
      <c r="B155" s="115"/>
      <c r="C155" s="115"/>
      <c r="D155" s="115"/>
      <c r="E155" s="115"/>
      <c r="F155" s="115"/>
      <c r="G155" s="115"/>
      <c r="H155" s="115"/>
      <c r="I155" s="84">
        <v>151779</v>
      </c>
      <c r="J155" s="82"/>
      <c r="K155" s="82"/>
      <c r="L155" s="82"/>
      <c r="M155" s="82"/>
      <c r="N155" s="82"/>
    </row>
    <row r="156" spans="1:14" ht="13.5">
      <c r="A156" s="115" t="s">
        <v>309</v>
      </c>
      <c r="B156" s="115"/>
      <c r="C156" s="115"/>
      <c r="D156" s="115"/>
      <c r="E156" s="115"/>
      <c r="F156" s="115"/>
      <c r="G156" s="115"/>
      <c r="H156" s="115"/>
      <c r="I156" s="84">
        <v>134848</v>
      </c>
      <c r="J156" s="82"/>
      <c r="K156" s="82"/>
      <c r="L156" s="82"/>
      <c r="M156" s="82"/>
      <c r="N156" s="82"/>
    </row>
    <row r="157" spans="1:14" ht="13.5">
      <c r="A157" s="115" t="s">
        <v>310</v>
      </c>
      <c r="B157" s="115"/>
      <c r="C157" s="115"/>
      <c r="D157" s="115"/>
      <c r="E157" s="115"/>
      <c r="F157" s="115"/>
      <c r="G157" s="115"/>
      <c r="H157" s="115"/>
      <c r="I157" s="84">
        <v>72024</v>
      </c>
      <c r="J157" s="82"/>
      <c r="K157" s="82"/>
      <c r="L157" s="82"/>
      <c r="M157" s="82"/>
      <c r="N157" s="82"/>
    </row>
    <row r="158" spans="1:14" ht="40.5">
      <c r="A158" s="114" t="s">
        <v>653</v>
      </c>
      <c r="B158" s="114"/>
      <c r="C158" s="114"/>
      <c r="D158" s="114"/>
      <c r="E158" s="114"/>
      <c r="F158" s="114"/>
      <c r="G158" s="114"/>
      <c r="H158" s="114"/>
      <c r="I158" s="84">
        <v>876000</v>
      </c>
      <c r="J158" s="82"/>
      <c r="K158" s="82"/>
      <c r="L158" s="82"/>
      <c r="M158" s="82"/>
      <c r="N158" s="82" t="s">
        <v>617</v>
      </c>
    </row>
    <row r="159" spans="1:14" ht="18" customHeight="1">
      <c r="A159" s="114" t="s">
        <v>654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1:14" ht="324">
      <c r="A160" s="82">
        <v>63</v>
      </c>
      <c r="B160" s="83" t="s">
        <v>655</v>
      </c>
      <c r="C160" s="83" t="s">
        <v>656</v>
      </c>
      <c r="D160" s="82">
        <v>6.75</v>
      </c>
      <c r="E160" s="82">
        <v>137.9</v>
      </c>
      <c r="F160" s="82">
        <v>137.9</v>
      </c>
      <c r="G160" s="82" t="s">
        <v>205</v>
      </c>
      <c r="H160" s="83" t="s">
        <v>657</v>
      </c>
      <c r="I160" s="84">
        <v>10630</v>
      </c>
      <c r="J160" s="82"/>
      <c r="K160" s="82">
        <v>10630</v>
      </c>
      <c r="L160" s="82"/>
      <c r="M160" s="82"/>
      <c r="N160" s="82"/>
    </row>
    <row r="161" spans="1:14" ht="351">
      <c r="A161" s="82">
        <v>64</v>
      </c>
      <c r="B161" s="83" t="s">
        <v>658</v>
      </c>
      <c r="C161" s="83" t="s">
        <v>659</v>
      </c>
      <c r="D161" s="82">
        <v>6.75</v>
      </c>
      <c r="E161" s="82">
        <v>69.6</v>
      </c>
      <c r="F161" s="82">
        <v>69.6</v>
      </c>
      <c r="G161" s="82" t="s">
        <v>205</v>
      </c>
      <c r="H161" s="83" t="s">
        <v>660</v>
      </c>
      <c r="I161" s="84">
        <v>5365</v>
      </c>
      <c r="J161" s="82"/>
      <c r="K161" s="82">
        <v>5365</v>
      </c>
      <c r="L161" s="82"/>
      <c r="M161" s="82"/>
      <c r="N161" s="82"/>
    </row>
    <row r="162" spans="1:14" ht="324">
      <c r="A162" s="82">
        <v>65</v>
      </c>
      <c r="B162" s="83" t="s">
        <v>661</v>
      </c>
      <c r="C162" s="83" t="s">
        <v>662</v>
      </c>
      <c r="D162" s="82">
        <v>2.47</v>
      </c>
      <c r="E162" s="82">
        <v>162.24</v>
      </c>
      <c r="F162" s="82">
        <v>162.24</v>
      </c>
      <c r="G162" s="82" t="s">
        <v>205</v>
      </c>
      <c r="H162" s="83" t="s">
        <v>663</v>
      </c>
      <c r="I162" s="84">
        <v>4576</v>
      </c>
      <c r="J162" s="82"/>
      <c r="K162" s="82">
        <v>4576</v>
      </c>
      <c r="L162" s="82"/>
      <c r="M162" s="82"/>
      <c r="N162" s="82"/>
    </row>
    <row r="163" spans="1:14" ht="351">
      <c r="A163" s="82">
        <v>66</v>
      </c>
      <c r="B163" s="83" t="s">
        <v>664</v>
      </c>
      <c r="C163" s="83" t="s">
        <v>665</v>
      </c>
      <c r="D163" s="82">
        <v>2.47</v>
      </c>
      <c r="E163" s="82">
        <v>81.6</v>
      </c>
      <c r="F163" s="82">
        <v>81.6</v>
      </c>
      <c r="G163" s="82" t="s">
        <v>205</v>
      </c>
      <c r="H163" s="83" t="s">
        <v>666</v>
      </c>
      <c r="I163" s="84">
        <v>2302</v>
      </c>
      <c r="J163" s="82"/>
      <c r="K163" s="82">
        <v>2302</v>
      </c>
      <c r="L163" s="82"/>
      <c r="M163" s="82"/>
      <c r="N163" s="82"/>
    </row>
    <row r="164" spans="1:14" ht="324">
      <c r="A164" s="82">
        <v>67</v>
      </c>
      <c r="B164" s="83" t="s">
        <v>667</v>
      </c>
      <c r="C164" s="83" t="s">
        <v>668</v>
      </c>
      <c r="D164" s="82">
        <v>0.1</v>
      </c>
      <c r="E164" s="82">
        <v>227.94</v>
      </c>
      <c r="F164" s="82">
        <v>227.94</v>
      </c>
      <c r="G164" s="82" t="s">
        <v>205</v>
      </c>
      <c r="H164" s="83" t="s">
        <v>669</v>
      </c>
      <c r="I164" s="84">
        <v>260</v>
      </c>
      <c r="J164" s="82"/>
      <c r="K164" s="82">
        <v>260</v>
      </c>
      <c r="L164" s="82"/>
      <c r="M164" s="82"/>
      <c r="N164" s="82"/>
    </row>
    <row r="165" spans="1:14" ht="351">
      <c r="A165" s="82">
        <v>68</v>
      </c>
      <c r="B165" s="83" t="s">
        <v>670</v>
      </c>
      <c r="C165" s="83" t="s">
        <v>671</v>
      </c>
      <c r="D165" s="82">
        <v>0.1</v>
      </c>
      <c r="E165" s="82">
        <v>115.2</v>
      </c>
      <c r="F165" s="82">
        <v>115.2</v>
      </c>
      <c r="G165" s="82" t="s">
        <v>205</v>
      </c>
      <c r="H165" s="83" t="s">
        <v>672</v>
      </c>
      <c r="I165" s="84">
        <v>132</v>
      </c>
      <c r="J165" s="82"/>
      <c r="K165" s="82">
        <v>132</v>
      </c>
      <c r="L165" s="82"/>
      <c r="M165" s="82"/>
      <c r="N165" s="82"/>
    </row>
    <row r="166" spans="1:14" ht="13.5">
      <c r="A166" s="115" t="s">
        <v>282</v>
      </c>
      <c r="B166" s="115"/>
      <c r="C166" s="115"/>
      <c r="D166" s="115"/>
      <c r="E166" s="115"/>
      <c r="F166" s="115"/>
      <c r="G166" s="115"/>
      <c r="H166" s="115"/>
      <c r="I166" s="84">
        <v>23265</v>
      </c>
      <c r="J166" s="82"/>
      <c r="K166" s="82">
        <v>23265</v>
      </c>
      <c r="L166" s="82"/>
      <c r="M166" s="82"/>
      <c r="N166" s="82"/>
    </row>
    <row r="167" spans="1:14" ht="13.5">
      <c r="A167" s="114" t="s">
        <v>673</v>
      </c>
      <c r="B167" s="114"/>
      <c r="C167" s="114"/>
      <c r="D167" s="114"/>
      <c r="E167" s="114"/>
      <c r="F167" s="114"/>
      <c r="G167" s="114"/>
      <c r="H167" s="114"/>
      <c r="I167" s="84"/>
      <c r="J167" s="82"/>
      <c r="K167" s="82"/>
      <c r="L167" s="82"/>
      <c r="M167" s="82"/>
      <c r="N167" s="82"/>
    </row>
    <row r="168" spans="1:14" ht="13.5">
      <c r="A168" s="115" t="s">
        <v>304</v>
      </c>
      <c r="B168" s="115"/>
      <c r="C168" s="115"/>
      <c r="D168" s="115"/>
      <c r="E168" s="115"/>
      <c r="F168" s="115"/>
      <c r="G168" s="115"/>
      <c r="H168" s="115"/>
      <c r="I168" s="84">
        <v>23265</v>
      </c>
      <c r="J168" s="82"/>
      <c r="K168" s="82"/>
      <c r="L168" s="82"/>
      <c r="M168" s="82"/>
      <c r="N168" s="82"/>
    </row>
    <row r="169" spans="1:14" ht="13.5">
      <c r="A169" s="115" t="s">
        <v>305</v>
      </c>
      <c r="B169" s="115"/>
      <c r="C169" s="115"/>
      <c r="D169" s="115"/>
      <c r="E169" s="115"/>
      <c r="F169" s="115"/>
      <c r="G169" s="115"/>
      <c r="H169" s="115"/>
      <c r="I169" s="84">
        <v>23265</v>
      </c>
      <c r="J169" s="82"/>
      <c r="K169" s="82"/>
      <c r="L169" s="82"/>
      <c r="M169" s="82"/>
      <c r="N169" s="82"/>
    </row>
    <row r="170" spans="1:14" ht="13.5">
      <c r="A170" s="115" t="s">
        <v>306</v>
      </c>
      <c r="B170" s="115"/>
      <c r="C170" s="115"/>
      <c r="D170" s="115"/>
      <c r="E170" s="115"/>
      <c r="F170" s="115"/>
      <c r="G170" s="115"/>
      <c r="H170" s="115"/>
      <c r="I170" s="84"/>
      <c r="J170" s="82"/>
      <c r="K170" s="82"/>
      <c r="L170" s="82"/>
      <c r="M170" s="82"/>
      <c r="N170" s="82"/>
    </row>
    <row r="171" spans="1:14" ht="13.5">
      <c r="A171" s="115" t="s">
        <v>307</v>
      </c>
      <c r="B171" s="115"/>
      <c r="C171" s="115"/>
      <c r="D171" s="115"/>
      <c r="E171" s="115"/>
      <c r="F171" s="115"/>
      <c r="G171" s="115"/>
      <c r="H171" s="115"/>
      <c r="I171" s="84">
        <v>23265</v>
      </c>
      <c r="J171" s="82"/>
      <c r="K171" s="82"/>
      <c r="L171" s="82"/>
      <c r="M171" s="82"/>
      <c r="N171" s="82"/>
    </row>
    <row r="172" spans="1:14" ht="13.5">
      <c r="A172" s="114" t="s">
        <v>674</v>
      </c>
      <c r="B172" s="114"/>
      <c r="C172" s="114"/>
      <c r="D172" s="114"/>
      <c r="E172" s="114"/>
      <c r="F172" s="114"/>
      <c r="G172" s="114"/>
      <c r="H172" s="114"/>
      <c r="I172" s="84">
        <v>23265</v>
      </c>
      <c r="J172" s="82"/>
      <c r="K172" s="82"/>
      <c r="L172" s="82"/>
      <c r="M172" s="82"/>
      <c r="N172" s="82"/>
    </row>
    <row r="173" spans="1:14" ht="40.5">
      <c r="A173" s="117" t="s">
        <v>675</v>
      </c>
      <c r="B173" s="115"/>
      <c r="C173" s="115"/>
      <c r="D173" s="115"/>
      <c r="E173" s="115"/>
      <c r="F173" s="115"/>
      <c r="G173" s="115"/>
      <c r="H173" s="115"/>
      <c r="I173" s="85">
        <v>683006</v>
      </c>
      <c r="J173" s="85">
        <v>138939</v>
      </c>
      <c r="K173" s="85" t="s">
        <v>676</v>
      </c>
      <c r="L173" s="85">
        <v>501740</v>
      </c>
      <c r="M173" s="85"/>
      <c r="N173" s="85" t="s">
        <v>677</v>
      </c>
    </row>
    <row r="174" spans="1:14" ht="40.5">
      <c r="A174" s="117" t="s">
        <v>678</v>
      </c>
      <c r="B174" s="115"/>
      <c r="C174" s="115"/>
      <c r="D174" s="115"/>
      <c r="E174" s="115"/>
      <c r="F174" s="115"/>
      <c r="G174" s="115"/>
      <c r="H174" s="115"/>
      <c r="I174" s="85">
        <v>705494</v>
      </c>
      <c r="J174" s="85">
        <v>157899</v>
      </c>
      <c r="K174" s="85" t="s">
        <v>679</v>
      </c>
      <c r="L174" s="85">
        <v>501740</v>
      </c>
      <c r="M174" s="85"/>
      <c r="N174" s="85" t="s">
        <v>680</v>
      </c>
    </row>
    <row r="175" spans="1:14" ht="13.5">
      <c r="A175" s="117" t="s">
        <v>286</v>
      </c>
      <c r="B175" s="115"/>
      <c r="C175" s="115"/>
      <c r="D175" s="115"/>
      <c r="E175" s="115"/>
      <c r="F175" s="115"/>
      <c r="G175" s="115"/>
      <c r="H175" s="115"/>
      <c r="I175" s="85"/>
      <c r="J175" s="85"/>
      <c r="K175" s="85"/>
      <c r="L175" s="85"/>
      <c r="M175" s="85"/>
      <c r="N175" s="85"/>
    </row>
    <row r="176" spans="1:14" ht="48" customHeight="1">
      <c r="A176" s="117" t="s">
        <v>681</v>
      </c>
      <c r="B176" s="115"/>
      <c r="C176" s="115"/>
      <c r="D176" s="115"/>
      <c r="E176" s="115"/>
      <c r="F176" s="115"/>
      <c r="G176" s="115"/>
      <c r="H176" s="115"/>
      <c r="I176" s="85">
        <v>22488</v>
      </c>
      <c r="J176" s="85">
        <v>18960</v>
      </c>
      <c r="K176" s="85" t="s">
        <v>619</v>
      </c>
      <c r="L176" s="85"/>
      <c r="M176" s="85"/>
      <c r="N176" s="85" t="s">
        <v>620</v>
      </c>
    </row>
    <row r="177" spans="1:14" ht="13.5">
      <c r="A177" s="117" t="s">
        <v>285</v>
      </c>
      <c r="B177" s="115"/>
      <c r="C177" s="115"/>
      <c r="D177" s="115"/>
      <c r="E177" s="115"/>
      <c r="F177" s="115"/>
      <c r="G177" s="115"/>
      <c r="H177" s="115"/>
      <c r="I177" s="85">
        <v>142325</v>
      </c>
      <c r="J177" s="85"/>
      <c r="K177" s="85"/>
      <c r="L177" s="85"/>
      <c r="M177" s="85"/>
      <c r="N177" s="85"/>
    </row>
    <row r="178" spans="1:14" ht="13.5">
      <c r="A178" s="117" t="s">
        <v>286</v>
      </c>
      <c r="B178" s="115"/>
      <c r="C178" s="115"/>
      <c r="D178" s="115"/>
      <c r="E178" s="115"/>
      <c r="F178" s="115"/>
      <c r="G178" s="115"/>
      <c r="H178" s="115"/>
      <c r="I178" s="85"/>
      <c r="J178" s="85"/>
      <c r="K178" s="85"/>
      <c r="L178" s="85"/>
      <c r="M178" s="85"/>
      <c r="N178" s="85"/>
    </row>
    <row r="179" spans="1:14" ht="13.5">
      <c r="A179" s="117" t="s">
        <v>621</v>
      </c>
      <c r="B179" s="115"/>
      <c r="C179" s="115"/>
      <c r="D179" s="115"/>
      <c r="E179" s="115"/>
      <c r="F179" s="115"/>
      <c r="G179" s="115"/>
      <c r="H179" s="115"/>
      <c r="I179" s="85">
        <v>2810</v>
      </c>
      <c r="J179" s="85"/>
      <c r="K179" s="85"/>
      <c r="L179" s="85"/>
      <c r="M179" s="85"/>
      <c r="N179" s="85"/>
    </row>
    <row r="180" spans="1:14" ht="13.5">
      <c r="A180" s="117" t="s">
        <v>287</v>
      </c>
      <c r="B180" s="115"/>
      <c r="C180" s="115"/>
      <c r="D180" s="115"/>
      <c r="E180" s="115"/>
      <c r="F180" s="115"/>
      <c r="G180" s="115"/>
      <c r="H180" s="115"/>
      <c r="I180" s="85">
        <v>163</v>
      </c>
      <c r="J180" s="85"/>
      <c r="K180" s="85"/>
      <c r="L180" s="85"/>
      <c r="M180" s="85"/>
      <c r="N180" s="85"/>
    </row>
    <row r="181" spans="1:14" ht="13.5">
      <c r="A181" s="117" t="s">
        <v>288</v>
      </c>
      <c r="B181" s="115"/>
      <c r="C181" s="115"/>
      <c r="D181" s="115"/>
      <c r="E181" s="115"/>
      <c r="F181" s="115"/>
      <c r="G181" s="115"/>
      <c r="H181" s="115"/>
      <c r="I181" s="85">
        <v>2637</v>
      </c>
      <c r="J181" s="85"/>
      <c r="K181" s="85"/>
      <c r="L181" s="85"/>
      <c r="M181" s="85"/>
      <c r="N181" s="85"/>
    </row>
    <row r="182" spans="1:14" ht="13.5">
      <c r="A182" s="117" t="s">
        <v>622</v>
      </c>
      <c r="B182" s="115"/>
      <c r="C182" s="115"/>
      <c r="D182" s="115"/>
      <c r="E182" s="115"/>
      <c r="F182" s="115"/>
      <c r="G182" s="115"/>
      <c r="H182" s="115"/>
      <c r="I182" s="85">
        <v>21013</v>
      </c>
      <c r="J182" s="85"/>
      <c r="K182" s="85"/>
      <c r="L182" s="85"/>
      <c r="M182" s="85"/>
      <c r="N182" s="85"/>
    </row>
    <row r="183" spans="1:14" ht="13.5">
      <c r="A183" s="117" t="s">
        <v>623</v>
      </c>
      <c r="B183" s="115"/>
      <c r="C183" s="115"/>
      <c r="D183" s="115"/>
      <c r="E183" s="115"/>
      <c r="F183" s="115"/>
      <c r="G183" s="115"/>
      <c r="H183" s="115"/>
      <c r="I183" s="85">
        <v>34104</v>
      </c>
      <c r="J183" s="85"/>
      <c r="K183" s="85"/>
      <c r="L183" s="85"/>
      <c r="M183" s="85"/>
      <c r="N183" s="85"/>
    </row>
    <row r="184" spans="1:14" ht="13.5">
      <c r="A184" s="117" t="s">
        <v>289</v>
      </c>
      <c r="B184" s="115"/>
      <c r="C184" s="115"/>
      <c r="D184" s="115"/>
      <c r="E184" s="115"/>
      <c r="F184" s="115"/>
      <c r="G184" s="115"/>
      <c r="H184" s="115"/>
      <c r="I184" s="85">
        <v>4639</v>
      </c>
      <c r="J184" s="85"/>
      <c r="K184" s="85"/>
      <c r="L184" s="85"/>
      <c r="M184" s="85"/>
      <c r="N184" s="85"/>
    </row>
    <row r="185" spans="1:14" ht="13.5">
      <c r="A185" s="117" t="s">
        <v>682</v>
      </c>
      <c r="B185" s="115"/>
      <c r="C185" s="115"/>
      <c r="D185" s="115"/>
      <c r="E185" s="115"/>
      <c r="F185" s="115"/>
      <c r="G185" s="115"/>
      <c r="H185" s="115"/>
      <c r="I185" s="85">
        <v>32997</v>
      </c>
      <c r="J185" s="85"/>
      <c r="K185" s="85"/>
      <c r="L185" s="85"/>
      <c r="M185" s="85"/>
      <c r="N185" s="85"/>
    </row>
    <row r="186" spans="1:14" ht="13.5">
      <c r="A186" s="117" t="s">
        <v>625</v>
      </c>
      <c r="B186" s="115"/>
      <c r="C186" s="115"/>
      <c r="D186" s="115"/>
      <c r="E186" s="115"/>
      <c r="F186" s="115"/>
      <c r="G186" s="115"/>
      <c r="H186" s="115"/>
      <c r="I186" s="85">
        <v>5355</v>
      </c>
      <c r="J186" s="85"/>
      <c r="K186" s="85"/>
      <c r="L186" s="85"/>
      <c r="M186" s="85"/>
      <c r="N186" s="85"/>
    </row>
    <row r="187" spans="1:14" ht="13.5">
      <c r="A187" s="117" t="s">
        <v>626</v>
      </c>
      <c r="B187" s="115"/>
      <c r="C187" s="115"/>
      <c r="D187" s="115"/>
      <c r="E187" s="115"/>
      <c r="F187" s="115"/>
      <c r="G187" s="115"/>
      <c r="H187" s="115"/>
      <c r="I187" s="85">
        <v>31473</v>
      </c>
      <c r="J187" s="85"/>
      <c r="K187" s="85"/>
      <c r="L187" s="85"/>
      <c r="M187" s="85"/>
      <c r="N187" s="85"/>
    </row>
    <row r="188" spans="1:14" ht="13.5">
      <c r="A188" s="117" t="s">
        <v>627</v>
      </c>
      <c r="B188" s="115"/>
      <c r="C188" s="115"/>
      <c r="D188" s="115"/>
      <c r="E188" s="115"/>
      <c r="F188" s="115"/>
      <c r="G188" s="115"/>
      <c r="H188" s="115"/>
      <c r="I188" s="85">
        <v>7134</v>
      </c>
      <c r="J188" s="85"/>
      <c r="K188" s="85"/>
      <c r="L188" s="85"/>
      <c r="M188" s="85"/>
      <c r="N188" s="85"/>
    </row>
    <row r="189" spans="1:14" ht="13.5">
      <c r="A189" s="117" t="s">
        <v>291</v>
      </c>
      <c r="B189" s="115"/>
      <c r="C189" s="115"/>
      <c r="D189" s="115"/>
      <c r="E189" s="115"/>
      <c r="F189" s="115"/>
      <c r="G189" s="115"/>
      <c r="H189" s="115"/>
      <c r="I189" s="85">
        <v>76576</v>
      </c>
      <c r="J189" s="85"/>
      <c r="K189" s="85"/>
      <c r="L189" s="85"/>
      <c r="M189" s="85"/>
      <c r="N189" s="85"/>
    </row>
    <row r="190" spans="1:14" ht="13.5">
      <c r="A190" s="117" t="s">
        <v>286</v>
      </c>
      <c r="B190" s="115"/>
      <c r="C190" s="115"/>
      <c r="D190" s="115"/>
      <c r="E190" s="115"/>
      <c r="F190" s="115"/>
      <c r="G190" s="115"/>
      <c r="H190" s="115"/>
      <c r="I190" s="85"/>
      <c r="J190" s="85"/>
      <c r="K190" s="85"/>
      <c r="L190" s="85"/>
      <c r="M190" s="85"/>
      <c r="N190" s="85"/>
    </row>
    <row r="191" spans="1:14" ht="13.5">
      <c r="A191" s="117" t="s">
        <v>628</v>
      </c>
      <c r="B191" s="115"/>
      <c r="C191" s="115"/>
      <c r="D191" s="115"/>
      <c r="E191" s="115"/>
      <c r="F191" s="115"/>
      <c r="G191" s="115"/>
      <c r="H191" s="115"/>
      <c r="I191" s="85">
        <v>1361</v>
      </c>
      <c r="J191" s="85"/>
      <c r="K191" s="85"/>
      <c r="L191" s="85"/>
      <c r="M191" s="85"/>
      <c r="N191" s="85"/>
    </row>
    <row r="192" spans="1:14" ht="13.5">
      <c r="A192" s="117" t="s">
        <v>629</v>
      </c>
      <c r="B192" s="115"/>
      <c r="C192" s="115"/>
      <c r="D192" s="115"/>
      <c r="E192" s="115"/>
      <c r="F192" s="115"/>
      <c r="G192" s="115"/>
      <c r="H192" s="115"/>
      <c r="I192" s="85">
        <v>11934</v>
      </c>
      <c r="J192" s="85"/>
      <c r="K192" s="85"/>
      <c r="L192" s="85"/>
      <c r="M192" s="85"/>
      <c r="N192" s="85"/>
    </row>
    <row r="193" spans="1:14" ht="13.5">
      <c r="A193" s="117" t="s">
        <v>683</v>
      </c>
      <c r="B193" s="115"/>
      <c r="C193" s="115"/>
      <c r="D193" s="115"/>
      <c r="E193" s="115"/>
      <c r="F193" s="115"/>
      <c r="G193" s="115"/>
      <c r="H193" s="115"/>
      <c r="I193" s="85">
        <v>14936</v>
      </c>
      <c r="J193" s="85"/>
      <c r="K193" s="85"/>
      <c r="L193" s="85"/>
      <c r="M193" s="85"/>
      <c r="N193" s="85"/>
    </row>
    <row r="194" spans="1:14" ht="13.5">
      <c r="A194" s="117" t="s">
        <v>631</v>
      </c>
      <c r="B194" s="115"/>
      <c r="C194" s="115"/>
      <c r="D194" s="115"/>
      <c r="E194" s="115"/>
      <c r="F194" s="115"/>
      <c r="G194" s="115"/>
      <c r="H194" s="115"/>
      <c r="I194" s="85">
        <v>6127</v>
      </c>
      <c r="J194" s="85"/>
      <c r="K194" s="85"/>
      <c r="L194" s="85"/>
      <c r="M194" s="85"/>
      <c r="N194" s="85"/>
    </row>
    <row r="195" spans="1:14" ht="13.5">
      <c r="A195" s="117" t="s">
        <v>293</v>
      </c>
      <c r="B195" s="115"/>
      <c r="C195" s="115"/>
      <c r="D195" s="115"/>
      <c r="E195" s="115"/>
      <c r="F195" s="115"/>
      <c r="G195" s="115"/>
      <c r="H195" s="115"/>
      <c r="I195" s="85">
        <v>114</v>
      </c>
      <c r="J195" s="85"/>
      <c r="K195" s="85"/>
      <c r="L195" s="85"/>
      <c r="M195" s="85"/>
      <c r="N195" s="85"/>
    </row>
    <row r="196" spans="1:14" ht="13.5">
      <c r="A196" s="117" t="s">
        <v>684</v>
      </c>
      <c r="B196" s="115"/>
      <c r="C196" s="115"/>
      <c r="D196" s="115"/>
      <c r="E196" s="115"/>
      <c r="F196" s="115"/>
      <c r="G196" s="115"/>
      <c r="H196" s="115"/>
      <c r="I196" s="85">
        <v>2526</v>
      </c>
      <c r="J196" s="85"/>
      <c r="K196" s="85"/>
      <c r="L196" s="85"/>
      <c r="M196" s="85"/>
      <c r="N196" s="85"/>
    </row>
    <row r="197" spans="1:14" ht="13.5">
      <c r="A197" s="117" t="s">
        <v>295</v>
      </c>
      <c r="B197" s="115"/>
      <c r="C197" s="115"/>
      <c r="D197" s="115"/>
      <c r="E197" s="115"/>
      <c r="F197" s="115"/>
      <c r="G197" s="115"/>
      <c r="H197" s="115"/>
      <c r="I197" s="85">
        <v>1918</v>
      </c>
      <c r="J197" s="85"/>
      <c r="K197" s="85"/>
      <c r="L197" s="85"/>
      <c r="M197" s="85"/>
      <c r="N197" s="85"/>
    </row>
    <row r="198" spans="1:14" ht="13.5">
      <c r="A198" s="117" t="s">
        <v>633</v>
      </c>
      <c r="B198" s="115"/>
      <c r="C198" s="115"/>
      <c r="D198" s="115"/>
      <c r="E198" s="115"/>
      <c r="F198" s="115"/>
      <c r="G198" s="115"/>
      <c r="H198" s="115"/>
      <c r="I198" s="85">
        <v>17342</v>
      </c>
      <c r="J198" s="85"/>
      <c r="K198" s="85"/>
      <c r="L198" s="85"/>
      <c r="M198" s="85"/>
      <c r="N198" s="85"/>
    </row>
    <row r="199" spans="1:14" ht="13.5">
      <c r="A199" s="117" t="s">
        <v>634</v>
      </c>
      <c r="B199" s="115"/>
      <c r="C199" s="115"/>
      <c r="D199" s="115"/>
      <c r="E199" s="115"/>
      <c r="F199" s="115"/>
      <c r="G199" s="115"/>
      <c r="H199" s="115"/>
      <c r="I199" s="85">
        <v>16667</v>
      </c>
      <c r="J199" s="85"/>
      <c r="K199" s="85"/>
      <c r="L199" s="85"/>
      <c r="M199" s="85"/>
      <c r="N199" s="85"/>
    </row>
    <row r="200" spans="1:14" ht="13.5">
      <c r="A200" s="117" t="s">
        <v>635</v>
      </c>
      <c r="B200" s="115"/>
      <c r="C200" s="115"/>
      <c r="D200" s="115"/>
      <c r="E200" s="115"/>
      <c r="F200" s="115"/>
      <c r="G200" s="115"/>
      <c r="H200" s="115"/>
      <c r="I200" s="85">
        <v>3651</v>
      </c>
      <c r="J200" s="85"/>
      <c r="K200" s="85"/>
      <c r="L200" s="85"/>
      <c r="M200" s="85"/>
      <c r="N200" s="85"/>
    </row>
    <row r="201" spans="1:14" ht="13.5">
      <c r="A201" s="118" t="s">
        <v>685</v>
      </c>
      <c r="B201" s="114"/>
      <c r="C201" s="114"/>
      <c r="D201" s="114"/>
      <c r="E201" s="114"/>
      <c r="F201" s="114"/>
      <c r="G201" s="114"/>
      <c r="H201" s="114"/>
      <c r="I201" s="85"/>
      <c r="J201" s="85"/>
      <c r="K201" s="85"/>
      <c r="L201" s="85"/>
      <c r="M201" s="85"/>
      <c r="N201" s="85"/>
    </row>
    <row r="202" spans="1:14" ht="40.5">
      <c r="A202" s="117" t="s">
        <v>297</v>
      </c>
      <c r="B202" s="115"/>
      <c r="C202" s="115"/>
      <c r="D202" s="115"/>
      <c r="E202" s="115"/>
      <c r="F202" s="115"/>
      <c r="G202" s="115"/>
      <c r="H202" s="115"/>
      <c r="I202" s="85">
        <v>8148</v>
      </c>
      <c r="J202" s="85"/>
      <c r="K202" s="85"/>
      <c r="L202" s="85"/>
      <c r="M202" s="85"/>
      <c r="N202" s="85" t="s">
        <v>298</v>
      </c>
    </row>
    <row r="203" spans="1:14" ht="40.5">
      <c r="A203" s="117" t="s">
        <v>299</v>
      </c>
      <c r="B203" s="115"/>
      <c r="C203" s="115"/>
      <c r="D203" s="115"/>
      <c r="E203" s="115"/>
      <c r="F203" s="115"/>
      <c r="G203" s="115"/>
      <c r="H203" s="115"/>
      <c r="I203" s="85">
        <v>144968</v>
      </c>
      <c r="J203" s="85"/>
      <c r="K203" s="85"/>
      <c r="L203" s="85"/>
      <c r="M203" s="85"/>
      <c r="N203" s="85" t="s">
        <v>686</v>
      </c>
    </row>
    <row r="204" spans="1:14" ht="40.5">
      <c r="A204" s="117" t="s">
        <v>300</v>
      </c>
      <c r="B204" s="115"/>
      <c r="C204" s="115"/>
      <c r="D204" s="115"/>
      <c r="E204" s="115"/>
      <c r="F204" s="115"/>
      <c r="G204" s="115"/>
      <c r="H204" s="115"/>
      <c r="I204" s="85">
        <v>15351</v>
      </c>
      <c r="J204" s="85"/>
      <c r="K204" s="85"/>
      <c r="L204" s="85"/>
      <c r="M204" s="85"/>
      <c r="N204" s="85" t="s">
        <v>301</v>
      </c>
    </row>
    <row r="205" spans="1:14" ht="13.5">
      <c r="A205" s="117" t="s">
        <v>302</v>
      </c>
      <c r="B205" s="115"/>
      <c r="C205" s="115"/>
      <c r="D205" s="115"/>
      <c r="E205" s="115"/>
      <c r="F205" s="115"/>
      <c r="G205" s="115"/>
      <c r="H205" s="115"/>
      <c r="I205" s="85">
        <v>499</v>
      </c>
      <c r="J205" s="85"/>
      <c r="K205" s="85"/>
      <c r="L205" s="85"/>
      <c r="M205" s="85"/>
      <c r="N205" s="85">
        <v>1.7</v>
      </c>
    </row>
    <row r="206" spans="1:14" ht="13.5">
      <c r="A206" s="117" t="s">
        <v>303</v>
      </c>
      <c r="B206" s="115"/>
      <c r="C206" s="115"/>
      <c r="D206" s="115"/>
      <c r="E206" s="115"/>
      <c r="F206" s="115"/>
      <c r="G206" s="115"/>
      <c r="H206" s="115"/>
      <c r="I206" s="85">
        <v>556</v>
      </c>
      <c r="J206" s="85"/>
      <c r="K206" s="85"/>
      <c r="L206" s="85"/>
      <c r="M206" s="85"/>
      <c r="N206" s="85"/>
    </row>
    <row r="207" spans="1:14" ht="13.5">
      <c r="A207" s="117" t="s">
        <v>304</v>
      </c>
      <c r="B207" s="115"/>
      <c r="C207" s="115"/>
      <c r="D207" s="115"/>
      <c r="E207" s="115"/>
      <c r="F207" s="115"/>
      <c r="G207" s="115"/>
      <c r="H207" s="115"/>
      <c r="I207" s="85">
        <v>23741</v>
      </c>
      <c r="J207" s="85"/>
      <c r="K207" s="85"/>
      <c r="L207" s="85"/>
      <c r="M207" s="85"/>
      <c r="N207" s="85"/>
    </row>
    <row r="208" spans="1:14" ht="13.5">
      <c r="A208" s="117" t="s">
        <v>637</v>
      </c>
      <c r="B208" s="115"/>
      <c r="C208" s="115"/>
      <c r="D208" s="115"/>
      <c r="E208" s="115"/>
      <c r="F208" s="115"/>
      <c r="G208" s="115"/>
      <c r="H208" s="115"/>
      <c r="I208" s="85">
        <v>103372</v>
      </c>
      <c r="J208" s="85"/>
      <c r="K208" s="85"/>
      <c r="L208" s="85"/>
      <c r="M208" s="85"/>
      <c r="N208" s="85">
        <v>225.12</v>
      </c>
    </row>
    <row r="209" spans="1:14" ht="13.5">
      <c r="A209" s="117" t="s">
        <v>639</v>
      </c>
      <c r="B209" s="115"/>
      <c r="C209" s="115"/>
      <c r="D209" s="115"/>
      <c r="E209" s="115"/>
      <c r="F209" s="115"/>
      <c r="G209" s="115"/>
      <c r="H209" s="115"/>
      <c r="I209" s="85">
        <v>279966</v>
      </c>
      <c r="J209" s="85"/>
      <c r="K209" s="85"/>
      <c r="L209" s="85"/>
      <c r="M209" s="85"/>
      <c r="N209" s="85"/>
    </row>
    <row r="210" spans="1:14" ht="40.5">
      <c r="A210" s="117" t="s">
        <v>640</v>
      </c>
      <c r="B210" s="115"/>
      <c r="C210" s="115"/>
      <c r="D210" s="115"/>
      <c r="E210" s="115"/>
      <c r="F210" s="115"/>
      <c r="G210" s="115"/>
      <c r="H210" s="115"/>
      <c r="I210" s="85">
        <v>124492</v>
      </c>
      <c r="J210" s="85"/>
      <c r="K210" s="85"/>
      <c r="L210" s="85"/>
      <c r="M210" s="85"/>
      <c r="N210" s="85" t="s">
        <v>641</v>
      </c>
    </row>
    <row r="211" spans="1:14" ht="40.5">
      <c r="A211" s="117" t="s">
        <v>642</v>
      </c>
      <c r="B211" s="115"/>
      <c r="C211" s="115"/>
      <c r="D211" s="115"/>
      <c r="E211" s="115"/>
      <c r="F211" s="115"/>
      <c r="G211" s="115"/>
      <c r="H211" s="115"/>
      <c r="I211" s="85">
        <v>54095</v>
      </c>
      <c r="J211" s="85"/>
      <c r="K211" s="85"/>
      <c r="L211" s="85"/>
      <c r="M211" s="85"/>
      <c r="N211" s="85" t="s">
        <v>643</v>
      </c>
    </row>
    <row r="212" spans="1:14" ht="13.5">
      <c r="A212" s="117" t="s">
        <v>644</v>
      </c>
      <c r="B212" s="115"/>
      <c r="C212" s="115"/>
      <c r="D212" s="115"/>
      <c r="E212" s="115"/>
      <c r="F212" s="115"/>
      <c r="G212" s="115"/>
      <c r="H212" s="115"/>
      <c r="I212" s="85">
        <v>8561</v>
      </c>
      <c r="J212" s="85"/>
      <c r="K212" s="85"/>
      <c r="L212" s="85"/>
      <c r="M212" s="85"/>
      <c r="N212" s="85">
        <v>34.21</v>
      </c>
    </row>
    <row r="213" spans="1:14" ht="40.5">
      <c r="A213" s="117" t="s">
        <v>645</v>
      </c>
      <c r="B213" s="115"/>
      <c r="C213" s="115"/>
      <c r="D213" s="115"/>
      <c r="E213" s="115"/>
      <c r="F213" s="115"/>
      <c r="G213" s="115"/>
      <c r="H213" s="115"/>
      <c r="I213" s="85">
        <v>70811</v>
      </c>
      <c r="J213" s="85"/>
      <c r="K213" s="85"/>
      <c r="L213" s="85"/>
      <c r="M213" s="85"/>
      <c r="N213" s="85" t="s">
        <v>646</v>
      </c>
    </row>
    <row r="214" spans="1:14" ht="13.5">
      <c r="A214" s="117" t="s">
        <v>647</v>
      </c>
      <c r="B214" s="115"/>
      <c r="C214" s="115"/>
      <c r="D214" s="115"/>
      <c r="E214" s="115"/>
      <c r="F214" s="115"/>
      <c r="G214" s="115"/>
      <c r="H214" s="115"/>
      <c r="I214" s="85">
        <v>221</v>
      </c>
      <c r="J214" s="85"/>
      <c r="K214" s="85"/>
      <c r="L214" s="85"/>
      <c r="M214" s="85"/>
      <c r="N214" s="85">
        <v>0.33</v>
      </c>
    </row>
    <row r="215" spans="1:14" ht="40.5">
      <c r="A215" s="117" t="s">
        <v>648</v>
      </c>
      <c r="B215" s="115"/>
      <c r="C215" s="115"/>
      <c r="D215" s="115"/>
      <c r="E215" s="115"/>
      <c r="F215" s="115"/>
      <c r="G215" s="115"/>
      <c r="H215" s="115"/>
      <c r="I215" s="85">
        <v>23419</v>
      </c>
      <c r="J215" s="85"/>
      <c r="K215" s="85"/>
      <c r="L215" s="85"/>
      <c r="M215" s="85"/>
      <c r="N215" s="85" t="s">
        <v>649</v>
      </c>
    </row>
    <row r="216" spans="1:14" ht="40.5">
      <c r="A216" s="117" t="s">
        <v>650</v>
      </c>
      <c r="B216" s="115"/>
      <c r="C216" s="115"/>
      <c r="D216" s="115"/>
      <c r="E216" s="115"/>
      <c r="F216" s="115"/>
      <c r="G216" s="115"/>
      <c r="H216" s="115"/>
      <c r="I216" s="85">
        <v>66195</v>
      </c>
      <c r="J216" s="85"/>
      <c r="K216" s="85"/>
      <c r="L216" s="85"/>
      <c r="M216" s="85"/>
      <c r="N216" s="85" t="s">
        <v>651</v>
      </c>
    </row>
    <row r="217" spans="1:14" ht="40.5">
      <c r="A217" s="117" t="s">
        <v>305</v>
      </c>
      <c r="B217" s="115"/>
      <c r="C217" s="115"/>
      <c r="D217" s="115"/>
      <c r="E217" s="115"/>
      <c r="F217" s="115"/>
      <c r="G217" s="115"/>
      <c r="H217" s="115"/>
      <c r="I217" s="85">
        <v>924395</v>
      </c>
      <c r="J217" s="85"/>
      <c r="K217" s="85"/>
      <c r="L217" s="85"/>
      <c r="M217" s="85"/>
      <c r="N217" s="85" t="s">
        <v>680</v>
      </c>
    </row>
    <row r="218" spans="1:14" ht="13.5">
      <c r="A218" s="117" t="s">
        <v>306</v>
      </c>
      <c r="B218" s="115"/>
      <c r="C218" s="115"/>
      <c r="D218" s="115"/>
      <c r="E218" s="115"/>
      <c r="F218" s="115"/>
      <c r="G218" s="115"/>
      <c r="H218" s="115"/>
      <c r="I218" s="85"/>
      <c r="J218" s="85"/>
      <c r="K218" s="85"/>
      <c r="L218" s="85"/>
      <c r="M218" s="85"/>
      <c r="N218" s="85"/>
    </row>
    <row r="219" spans="1:14" ht="13.5">
      <c r="A219" s="117" t="s">
        <v>652</v>
      </c>
      <c r="B219" s="115"/>
      <c r="C219" s="115"/>
      <c r="D219" s="115"/>
      <c r="E219" s="115"/>
      <c r="F219" s="115"/>
      <c r="G219" s="115"/>
      <c r="H219" s="115"/>
      <c r="I219" s="85">
        <v>501740</v>
      </c>
      <c r="J219" s="85"/>
      <c r="K219" s="85"/>
      <c r="L219" s="85"/>
      <c r="M219" s="85"/>
      <c r="N219" s="85"/>
    </row>
    <row r="220" spans="1:14" ht="13.5">
      <c r="A220" s="117" t="s">
        <v>307</v>
      </c>
      <c r="B220" s="115"/>
      <c r="C220" s="115"/>
      <c r="D220" s="115"/>
      <c r="E220" s="115"/>
      <c r="F220" s="115"/>
      <c r="G220" s="115"/>
      <c r="H220" s="115"/>
      <c r="I220" s="85">
        <v>45855</v>
      </c>
      <c r="J220" s="85"/>
      <c r="K220" s="85"/>
      <c r="L220" s="85"/>
      <c r="M220" s="85"/>
      <c r="N220" s="85"/>
    </row>
    <row r="221" spans="1:14" ht="13.5">
      <c r="A221" s="117" t="s">
        <v>308</v>
      </c>
      <c r="B221" s="115"/>
      <c r="C221" s="115"/>
      <c r="D221" s="115"/>
      <c r="E221" s="115"/>
      <c r="F221" s="115"/>
      <c r="G221" s="115"/>
      <c r="H221" s="115"/>
      <c r="I221" s="85">
        <v>161042</v>
      </c>
      <c r="J221" s="85"/>
      <c r="K221" s="85"/>
      <c r="L221" s="85"/>
      <c r="M221" s="85"/>
      <c r="N221" s="85"/>
    </row>
    <row r="222" spans="1:14" ht="13.5">
      <c r="A222" s="117" t="s">
        <v>309</v>
      </c>
      <c r="B222" s="115"/>
      <c r="C222" s="115"/>
      <c r="D222" s="115"/>
      <c r="E222" s="115"/>
      <c r="F222" s="115"/>
      <c r="G222" s="115"/>
      <c r="H222" s="115"/>
      <c r="I222" s="85">
        <v>142325</v>
      </c>
      <c r="J222" s="85"/>
      <c r="K222" s="85"/>
      <c r="L222" s="85"/>
      <c r="M222" s="85"/>
      <c r="N222" s="85"/>
    </row>
    <row r="223" spans="1:14" ht="13.5">
      <c r="A223" s="117" t="s">
        <v>310</v>
      </c>
      <c r="B223" s="115"/>
      <c r="C223" s="115"/>
      <c r="D223" s="115"/>
      <c r="E223" s="115"/>
      <c r="F223" s="115"/>
      <c r="G223" s="115"/>
      <c r="H223" s="115"/>
      <c r="I223" s="85">
        <v>76576</v>
      </c>
      <c r="J223" s="85"/>
      <c r="K223" s="85"/>
      <c r="L223" s="85"/>
      <c r="M223" s="85"/>
      <c r="N223" s="85"/>
    </row>
    <row r="224" spans="1:14" ht="40.5">
      <c r="A224" s="118" t="s">
        <v>687</v>
      </c>
      <c r="B224" s="114"/>
      <c r="C224" s="114"/>
      <c r="D224" s="114"/>
      <c r="E224" s="114"/>
      <c r="F224" s="114"/>
      <c r="G224" s="114"/>
      <c r="H224" s="114"/>
      <c r="I224" s="85">
        <v>924395</v>
      </c>
      <c r="J224" s="85"/>
      <c r="K224" s="85"/>
      <c r="L224" s="85"/>
      <c r="M224" s="85"/>
      <c r="N224" s="85" t="s">
        <v>680</v>
      </c>
    </row>
    <row r="225" spans="1:14" ht="13.5">
      <c r="A225" s="118" t="s">
        <v>808</v>
      </c>
      <c r="B225" s="121"/>
      <c r="C225" s="121"/>
      <c r="D225" s="121"/>
      <c r="E225" s="121"/>
      <c r="F225" s="121"/>
      <c r="G225" s="121"/>
      <c r="H225" s="121"/>
      <c r="I225" s="122">
        <f>I224*0.87819162</f>
        <v>811795.9425699</v>
      </c>
      <c r="J225" s="85"/>
      <c r="K225" s="85"/>
      <c r="L225" s="85"/>
      <c r="M225" s="85"/>
      <c r="N225" s="85"/>
    </row>
    <row r="226" spans="1:13" ht="13.5">
      <c r="A226" s="86"/>
      <c r="B226" s="87"/>
      <c r="C226" s="87"/>
      <c r="D226" s="86"/>
      <c r="E226" s="75"/>
      <c r="F226" s="75"/>
      <c r="G226" s="75"/>
      <c r="H226" s="75"/>
      <c r="I226" s="88"/>
      <c r="J226" s="75"/>
      <c r="K226" s="75"/>
      <c r="L226" s="75"/>
      <c r="M226" s="75"/>
    </row>
    <row r="227" spans="1:13" ht="13.5">
      <c r="A227" s="86"/>
      <c r="B227" s="87"/>
      <c r="C227" s="87"/>
      <c r="D227" s="86"/>
      <c r="E227" s="75"/>
      <c r="F227" s="75"/>
      <c r="G227" s="75"/>
      <c r="H227" s="75"/>
      <c r="I227" s="88"/>
      <c r="J227" s="75"/>
      <c r="K227" s="75"/>
      <c r="L227" s="75"/>
      <c r="M227" s="75"/>
    </row>
    <row r="228" spans="1:13" ht="13.5">
      <c r="A228" s="86"/>
      <c r="B228" s="87"/>
      <c r="C228" s="89" t="s">
        <v>807</v>
      </c>
      <c r="D228" s="86"/>
      <c r="E228" s="75"/>
      <c r="F228" s="89" t="s">
        <v>198</v>
      </c>
      <c r="G228" s="89"/>
      <c r="H228" s="89"/>
      <c r="I228" s="75"/>
      <c r="J228" s="75"/>
      <c r="K228" s="75"/>
      <c r="L228" s="75"/>
      <c r="M228" s="75"/>
    </row>
  </sheetData>
  <sheetProtection/>
  <mergeCells count="158">
    <mergeCell ref="I12:L14"/>
    <mergeCell ref="A224:H224"/>
    <mergeCell ref="A220:H220"/>
    <mergeCell ref="A221:H221"/>
    <mergeCell ref="A222:H222"/>
    <mergeCell ref="A223:H223"/>
    <mergeCell ref="A225:H225"/>
    <mergeCell ref="A214:H214"/>
    <mergeCell ref="A215:H215"/>
    <mergeCell ref="A216:H216"/>
    <mergeCell ref="A217:H217"/>
    <mergeCell ref="A218:H218"/>
    <mergeCell ref="A219:H219"/>
    <mergeCell ref="A208:H208"/>
    <mergeCell ref="A209:H209"/>
    <mergeCell ref="A210:H210"/>
    <mergeCell ref="A211:H211"/>
    <mergeCell ref="A212:H212"/>
    <mergeCell ref="A213:H213"/>
    <mergeCell ref="A202:H202"/>
    <mergeCell ref="A203:H203"/>
    <mergeCell ref="A204:H204"/>
    <mergeCell ref="A205:H205"/>
    <mergeCell ref="A206:H206"/>
    <mergeCell ref="A207:H207"/>
    <mergeCell ref="A196:H196"/>
    <mergeCell ref="A197:H197"/>
    <mergeCell ref="A198:H198"/>
    <mergeCell ref="A199:H199"/>
    <mergeCell ref="A200:H200"/>
    <mergeCell ref="A201:H201"/>
    <mergeCell ref="A190:H190"/>
    <mergeCell ref="A191:H191"/>
    <mergeCell ref="A192:H192"/>
    <mergeCell ref="A193:H193"/>
    <mergeCell ref="A194:H194"/>
    <mergeCell ref="A195:H195"/>
    <mergeCell ref="A184:H184"/>
    <mergeCell ref="A185:H185"/>
    <mergeCell ref="A186:H186"/>
    <mergeCell ref="A187:H187"/>
    <mergeCell ref="A188:H188"/>
    <mergeCell ref="A189:H189"/>
    <mergeCell ref="A178:H178"/>
    <mergeCell ref="A179:H179"/>
    <mergeCell ref="A180:H180"/>
    <mergeCell ref="A181:H181"/>
    <mergeCell ref="A182:H182"/>
    <mergeCell ref="A183:H183"/>
    <mergeCell ref="A172:H172"/>
    <mergeCell ref="A173:H173"/>
    <mergeCell ref="A174:H174"/>
    <mergeCell ref="A175:H175"/>
    <mergeCell ref="A176:H176"/>
    <mergeCell ref="A177:H177"/>
    <mergeCell ref="A166:H166"/>
    <mergeCell ref="A167:H167"/>
    <mergeCell ref="A168:H168"/>
    <mergeCell ref="A169:H169"/>
    <mergeCell ref="A170:H170"/>
    <mergeCell ref="A171:H171"/>
    <mergeCell ref="A154:H154"/>
    <mergeCell ref="A155:H155"/>
    <mergeCell ref="A156:H156"/>
    <mergeCell ref="A157:H157"/>
    <mergeCell ref="A158:H158"/>
    <mergeCell ref="A159:N159"/>
    <mergeCell ref="A148:H148"/>
    <mergeCell ref="A149:H149"/>
    <mergeCell ref="A150:H150"/>
    <mergeCell ref="A151:H151"/>
    <mergeCell ref="A152:H152"/>
    <mergeCell ref="A153:H153"/>
    <mergeCell ref="A142:H142"/>
    <mergeCell ref="A143:H143"/>
    <mergeCell ref="A144:H144"/>
    <mergeCell ref="A145:H145"/>
    <mergeCell ref="A146:H146"/>
    <mergeCell ref="A147:H147"/>
    <mergeCell ref="A136:H136"/>
    <mergeCell ref="A137:H137"/>
    <mergeCell ref="A138:H138"/>
    <mergeCell ref="A139:H139"/>
    <mergeCell ref="A140:H140"/>
    <mergeCell ref="A141:H141"/>
    <mergeCell ref="A130:H130"/>
    <mergeCell ref="A131:H131"/>
    <mergeCell ref="A132:H132"/>
    <mergeCell ref="A133:H133"/>
    <mergeCell ref="A134:H134"/>
    <mergeCell ref="A135:H135"/>
    <mergeCell ref="A124:H124"/>
    <mergeCell ref="A125:H125"/>
    <mergeCell ref="A126:H126"/>
    <mergeCell ref="A127:H127"/>
    <mergeCell ref="A128:H128"/>
    <mergeCell ref="A129:H129"/>
    <mergeCell ref="A118:H118"/>
    <mergeCell ref="A119:H119"/>
    <mergeCell ref="A120:H120"/>
    <mergeCell ref="A121:H121"/>
    <mergeCell ref="A122:H122"/>
    <mergeCell ref="A123:H123"/>
    <mergeCell ref="A64:N64"/>
    <mergeCell ref="A72:N72"/>
    <mergeCell ref="A85:N85"/>
    <mergeCell ref="A100:N100"/>
    <mergeCell ref="A106:N106"/>
    <mergeCell ref="A117:H117"/>
    <mergeCell ref="A57:H57"/>
    <mergeCell ref="A58:H58"/>
    <mergeCell ref="A59:H59"/>
    <mergeCell ref="A60:H60"/>
    <mergeCell ref="A61:N61"/>
    <mergeCell ref="A62:N62"/>
    <mergeCell ref="A51:H51"/>
    <mergeCell ref="A52:H52"/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20:N20"/>
    <mergeCell ref="A34:H34"/>
    <mergeCell ref="A35:H35"/>
    <mergeCell ref="A36:H36"/>
    <mergeCell ref="A37:H37"/>
    <mergeCell ref="A38:H38"/>
    <mergeCell ref="G17:G18"/>
    <mergeCell ref="M15:N16"/>
    <mergeCell ref="E15:G16"/>
    <mergeCell ref="I15:L16"/>
    <mergeCell ref="M17:M18"/>
    <mergeCell ref="N17:N18"/>
    <mergeCell ref="H15:H18"/>
    <mergeCell ref="I17:I18"/>
    <mergeCell ref="J17:J18"/>
    <mergeCell ref="L17:L18"/>
    <mergeCell ref="A15:A18"/>
    <mergeCell ref="D15:D18"/>
    <mergeCell ref="C15:C18"/>
    <mergeCell ref="B15:B18"/>
    <mergeCell ref="A4:C7"/>
    <mergeCell ref="J4:N7"/>
    <mergeCell ref="A11:N11"/>
    <mergeCell ref="C12:E12"/>
    <mergeCell ref="D13:E13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9" t="s">
        <v>113</v>
      </c>
      <c r="B1" s="120"/>
      <c r="C1" s="120"/>
      <c r="D1" s="120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51</v>
      </c>
      <c r="B4" s="17" t="s">
        <v>114</v>
      </c>
      <c r="C4" s="17" t="s">
        <v>51</v>
      </c>
      <c r="D4" s="18" t="s">
        <v>115</v>
      </c>
      <c r="E4" s="17" t="s">
        <v>51</v>
      </c>
      <c r="F4" s="19" t="s">
        <v>131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132</v>
      </c>
      <c r="C6" s="25">
        <v>1</v>
      </c>
      <c r="D6" s="27" t="s">
        <v>736</v>
      </c>
      <c r="E6" s="23">
        <v>1</v>
      </c>
      <c r="F6" s="24" t="s">
        <v>133</v>
      </c>
    </row>
    <row r="7" spans="1:6" ht="12.75">
      <c r="A7" s="25"/>
      <c r="B7" s="28"/>
      <c r="C7" s="25">
        <v>2</v>
      </c>
      <c r="D7" s="29" t="s">
        <v>52</v>
      </c>
      <c r="E7" s="23">
        <v>2</v>
      </c>
      <c r="F7" s="24" t="s">
        <v>134</v>
      </c>
    </row>
    <row r="8" spans="1:6" ht="12.75">
      <c r="A8" s="25">
        <v>1</v>
      </c>
      <c r="B8" s="30" t="s">
        <v>772</v>
      </c>
      <c r="C8" s="25">
        <v>3</v>
      </c>
      <c r="D8" s="29" t="s">
        <v>53</v>
      </c>
      <c r="E8" s="23">
        <v>3</v>
      </c>
      <c r="F8" s="24" t="s">
        <v>135</v>
      </c>
    </row>
    <row r="9" spans="1:6" ht="12.75">
      <c r="A9" s="31">
        <v>2</v>
      </c>
      <c r="B9" s="32" t="s">
        <v>773</v>
      </c>
      <c r="C9" s="25">
        <v>4</v>
      </c>
      <c r="D9" s="29" t="s">
        <v>54</v>
      </c>
      <c r="E9" s="23">
        <v>4</v>
      </c>
      <c r="F9" s="24" t="s">
        <v>136</v>
      </c>
    </row>
    <row r="10" spans="1:6" ht="12.75">
      <c r="A10" s="25">
        <v>3</v>
      </c>
      <c r="B10" s="30" t="s">
        <v>774</v>
      </c>
      <c r="C10" s="25">
        <v>5</v>
      </c>
      <c r="D10" s="29" t="s">
        <v>55</v>
      </c>
      <c r="E10" s="23">
        <v>5</v>
      </c>
      <c r="F10" s="24" t="s">
        <v>137</v>
      </c>
    </row>
    <row r="11" spans="1:6" ht="12.75">
      <c r="A11" s="31">
        <v>4</v>
      </c>
      <c r="B11" s="32" t="s">
        <v>775</v>
      </c>
      <c r="C11" s="25">
        <v>6</v>
      </c>
      <c r="D11" s="29" t="s">
        <v>56</v>
      </c>
      <c r="E11" s="23">
        <v>6</v>
      </c>
      <c r="F11" s="24" t="s">
        <v>138</v>
      </c>
    </row>
    <row r="12" spans="1:6" ht="12.75">
      <c r="A12" s="25">
        <v>5</v>
      </c>
      <c r="B12" s="32" t="s">
        <v>149</v>
      </c>
      <c r="D12" s="29"/>
      <c r="E12" s="23">
        <v>7</v>
      </c>
      <c r="F12" s="24" t="s">
        <v>139</v>
      </c>
    </row>
    <row r="13" spans="1:6" ht="12.75">
      <c r="A13" s="31">
        <v>6</v>
      </c>
      <c r="B13" s="32" t="s">
        <v>150</v>
      </c>
      <c r="C13" s="25">
        <v>7</v>
      </c>
      <c r="D13" s="27" t="s">
        <v>699</v>
      </c>
      <c r="E13" s="23">
        <v>8</v>
      </c>
      <c r="F13" s="24" t="s">
        <v>140</v>
      </c>
    </row>
    <row r="14" spans="1:6" ht="12.75">
      <c r="A14" s="25">
        <v>7</v>
      </c>
      <c r="B14" s="32" t="s">
        <v>151</v>
      </c>
      <c r="C14" s="25">
        <v>8</v>
      </c>
      <c r="D14" s="29" t="s">
        <v>57</v>
      </c>
      <c r="E14" s="23"/>
      <c r="F14" s="24"/>
    </row>
    <row r="15" spans="1:6" ht="12.75">
      <c r="A15" s="31">
        <v>8</v>
      </c>
      <c r="B15" s="32" t="s">
        <v>152</v>
      </c>
      <c r="C15" s="25">
        <v>9</v>
      </c>
      <c r="D15" s="29" t="s">
        <v>58</v>
      </c>
      <c r="E15" s="23"/>
      <c r="F15" s="24"/>
    </row>
    <row r="16" spans="1:6" ht="12.75">
      <c r="A16" s="25">
        <v>9</v>
      </c>
      <c r="B16" s="32" t="s">
        <v>153</v>
      </c>
      <c r="C16" s="25">
        <v>10</v>
      </c>
      <c r="D16" s="29" t="s">
        <v>59</v>
      </c>
      <c r="E16" s="23"/>
      <c r="F16" s="24"/>
    </row>
    <row r="17" spans="1:6" ht="12.75">
      <c r="A17" s="31">
        <v>10</v>
      </c>
      <c r="B17" s="32" t="s">
        <v>154</v>
      </c>
      <c r="C17" s="25">
        <v>11</v>
      </c>
      <c r="D17" s="29" t="s">
        <v>60</v>
      </c>
      <c r="E17" s="23"/>
      <c r="F17" s="24"/>
    </row>
    <row r="18" spans="1:6" ht="12.75">
      <c r="A18" s="25">
        <v>11</v>
      </c>
      <c r="B18" s="32" t="s">
        <v>155</v>
      </c>
      <c r="C18" s="25">
        <v>12</v>
      </c>
      <c r="D18" s="29" t="s">
        <v>61</v>
      </c>
      <c r="E18" s="23"/>
      <c r="F18" s="24"/>
    </row>
    <row r="19" spans="1:6" ht="12.75">
      <c r="A19" s="25">
        <v>12</v>
      </c>
      <c r="B19" s="32" t="s">
        <v>776</v>
      </c>
      <c r="D19" s="29"/>
      <c r="E19" s="23"/>
      <c r="F19" s="24"/>
    </row>
    <row r="20" spans="1:6" ht="12.75">
      <c r="A20" s="25">
        <v>13</v>
      </c>
      <c r="B20" s="30" t="s">
        <v>777</v>
      </c>
      <c r="C20" s="25">
        <v>13</v>
      </c>
      <c r="D20" s="27" t="s">
        <v>696</v>
      </c>
      <c r="E20" s="23"/>
      <c r="F20" s="24"/>
    </row>
    <row r="21" spans="1:6" ht="12.75">
      <c r="A21" s="25">
        <v>14</v>
      </c>
      <c r="B21" s="30" t="s">
        <v>778</v>
      </c>
      <c r="C21" s="25">
        <v>14</v>
      </c>
      <c r="D21" s="29" t="s">
        <v>62</v>
      </c>
      <c r="E21" s="23"/>
      <c r="F21" s="24"/>
    </row>
    <row r="22" spans="1:6" ht="12.75">
      <c r="A22" s="25">
        <v>15</v>
      </c>
      <c r="B22" s="30" t="s">
        <v>779</v>
      </c>
      <c r="C22" s="25">
        <v>15</v>
      </c>
      <c r="D22" s="29" t="s">
        <v>63</v>
      </c>
      <c r="E22" s="23"/>
      <c r="F22" s="24"/>
    </row>
    <row r="23" spans="1:6" ht="12.75">
      <c r="A23" s="25">
        <v>16</v>
      </c>
      <c r="B23" s="30" t="s">
        <v>141</v>
      </c>
      <c r="C23" s="25">
        <v>16</v>
      </c>
      <c r="D23" s="29" t="s">
        <v>64</v>
      </c>
      <c r="E23" s="23"/>
      <c r="F23" s="24"/>
    </row>
    <row r="24" spans="1:6" ht="12.75">
      <c r="A24" s="25">
        <v>17</v>
      </c>
      <c r="B24" s="30" t="s">
        <v>142</v>
      </c>
      <c r="C24" s="25">
        <v>17</v>
      </c>
      <c r="D24" s="29" t="s">
        <v>65</v>
      </c>
      <c r="E24" s="23"/>
      <c r="F24" s="24"/>
    </row>
    <row r="25" spans="1:6" ht="12.75">
      <c r="A25" s="25">
        <v>18</v>
      </c>
      <c r="B25" s="30" t="s">
        <v>143</v>
      </c>
      <c r="C25" s="25">
        <v>18</v>
      </c>
      <c r="D25" s="29" t="s">
        <v>66</v>
      </c>
      <c r="E25" s="23"/>
      <c r="F25" s="24"/>
    </row>
    <row r="26" spans="1:6" ht="12.75">
      <c r="A26" s="25">
        <v>19</v>
      </c>
      <c r="B26" s="32" t="s">
        <v>780</v>
      </c>
      <c r="D26" s="29"/>
      <c r="E26" s="23"/>
      <c r="F26" s="24"/>
    </row>
    <row r="27" spans="1:6" ht="12.75">
      <c r="A27" s="25">
        <v>20</v>
      </c>
      <c r="B27" s="30" t="s">
        <v>781</v>
      </c>
      <c r="C27" s="25">
        <v>19</v>
      </c>
      <c r="D27" s="27" t="s">
        <v>697</v>
      </c>
      <c r="E27" s="23"/>
      <c r="F27" s="24"/>
    </row>
    <row r="28" spans="1:6" ht="12.75">
      <c r="A28" s="25">
        <v>21</v>
      </c>
      <c r="B28" s="30" t="s">
        <v>782</v>
      </c>
      <c r="C28" s="25">
        <v>20</v>
      </c>
      <c r="D28" s="29" t="s">
        <v>67</v>
      </c>
      <c r="E28" s="23"/>
      <c r="F28" s="24"/>
    </row>
    <row r="29" spans="1:6" ht="12.75">
      <c r="A29" s="25">
        <v>22</v>
      </c>
      <c r="B29" s="30" t="s">
        <v>783</v>
      </c>
      <c r="C29" s="25">
        <v>21</v>
      </c>
      <c r="D29" s="29" t="s">
        <v>68</v>
      </c>
      <c r="E29" s="23"/>
      <c r="F29" s="24"/>
    </row>
    <row r="30" spans="1:6" ht="12.75">
      <c r="A30" s="25">
        <v>23</v>
      </c>
      <c r="B30" s="30" t="s">
        <v>784</v>
      </c>
      <c r="C30" s="25">
        <v>22</v>
      </c>
      <c r="D30" s="29" t="s">
        <v>69</v>
      </c>
      <c r="E30" s="23"/>
      <c r="F30" s="24"/>
    </row>
    <row r="31" spans="1:6" ht="12.75">
      <c r="A31" s="25">
        <v>24</v>
      </c>
      <c r="B31" s="32" t="s">
        <v>785</v>
      </c>
      <c r="C31" s="25">
        <v>23</v>
      </c>
      <c r="D31" s="29" t="s">
        <v>70</v>
      </c>
      <c r="E31" s="23"/>
      <c r="F31" s="24"/>
    </row>
    <row r="32" spans="1:6" ht="12.75">
      <c r="A32" s="25">
        <v>25</v>
      </c>
      <c r="B32" s="32" t="s">
        <v>786</v>
      </c>
      <c r="C32" s="25">
        <v>24</v>
      </c>
      <c r="D32" s="29" t="s">
        <v>71</v>
      </c>
      <c r="E32" s="23"/>
      <c r="F32" s="24"/>
    </row>
    <row r="33" spans="1:6" ht="12.75">
      <c r="A33" s="25">
        <v>26</v>
      </c>
      <c r="B33" s="32" t="s">
        <v>787</v>
      </c>
      <c r="D33" s="29"/>
      <c r="E33" s="23"/>
      <c r="F33" s="24"/>
    </row>
    <row r="34" spans="1:6" ht="12.75">
      <c r="A34" s="25">
        <v>27</v>
      </c>
      <c r="B34" s="32" t="s">
        <v>788</v>
      </c>
      <c r="C34" s="25">
        <v>25</v>
      </c>
      <c r="D34" s="27" t="s">
        <v>698</v>
      </c>
      <c r="E34" s="23"/>
      <c r="F34" s="24"/>
    </row>
    <row r="35" spans="1:6" ht="12.75">
      <c r="A35" s="25">
        <v>28</v>
      </c>
      <c r="B35" s="32" t="s">
        <v>789</v>
      </c>
      <c r="C35" s="25">
        <v>26</v>
      </c>
      <c r="D35" s="29" t="s">
        <v>72</v>
      </c>
      <c r="E35" s="23"/>
      <c r="F35" s="24"/>
    </row>
    <row r="36" spans="1:6" ht="12.75">
      <c r="A36" s="25">
        <v>29</v>
      </c>
      <c r="B36" s="32" t="s">
        <v>790</v>
      </c>
      <c r="C36" s="25">
        <v>27</v>
      </c>
      <c r="D36" s="29" t="s">
        <v>73</v>
      </c>
      <c r="E36" s="23"/>
      <c r="F36" s="24"/>
    </row>
    <row r="37" spans="1:6" ht="12.75">
      <c r="A37" s="25">
        <v>30</v>
      </c>
      <c r="B37" s="32" t="s">
        <v>791</v>
      </c>
      <c r="C37" s="25">
        <v>28</v>
      </c>
      <c r="D37" s="29" t="s">
        <v>74</v>
      </c>
      <c r="E37" s="23"/>
      <c r="F37" s="24"/>
    </row>
    <row r="38" spans="1:6" ht="12.75">
      <c r="A38" s="25">
        <v>31</v>
      </c>
      <c r="B38" s="30" t="s">
        <v>792</v>
      </c>
      <c r="C38" s="25">
        <v>29</v>
      </c>
      <c r="D38" s="29" t="s">
        <v>75</v>
      </c>
      <c r="E38" s="23"/>
      <c r="F38" s="24"/>
    </row>
    <row r="39" spans="1:6" ht="12.75">
      <c r="A39" s="25">
        <v>32</v>
      </c>
      <c r="B39" s="32" t="s">
        <v>116</v>
      </c>
      <c r="C39" s="25">
        <v>30</v>
      </c>
      <c r="D39" s="29" t="s">
        <v>76</v>
      </c>
      <c r="E39" s="23"/>
      <c r="F39" s="24"/>
    </row>
    <row r="40" spans="1:6" ht="12.75">
      <c r="A40" s="25">
        <v>33</v>
      </c>
      <c r="B40" s="30" t="s">
        <v>793</v>
      </c>
      <c r="D40" s="29"/>
      <c r="E40" s="23"/>
      <c r="F40" s="24"/>
    </row>
    <row r="41" spans="1:6" ht="12.75">
      <c r="A41" s="25">
        <v>34</v>
      </c>
      <c r="B41" s="30" t="s">
        <v>794</v>
      </c>
      <c r="C41" s="25">
        <v>31</v>
      </c>
      <c r="D41" s="27" t="s">
        <v>702</v>
      </c>
      <c r="E41" s="23"/>
      <c r="F41" s="24"/>
    </row>
    <row r="42" spans="1:6" ht="12.75">
      <c r="A42" s="25">
        <v>35</v>
      </c>
      <c r="B42" s="30" t="s">
        <v>795</v>
      </c>
      <c r="C42" s="25">
        <v>32</v>
      </c>
      <c r="D42" s="29" t="s">
        <v>77</v>
      </c>
      <c r="E42" s="23"/>
      <c r="F42" s="24"/>
    </row>
    <row r="43" spans="1:6" ht="12.75">
      <c r="A43" s="25">
        <v>36</v>
      </c>
      <c r="B43" s="30" t="s">
        <v>796</v>
      </c>
      <c r="C43" s="25">
        <v>33</v>
      </c>
      <c r="D43" s="29" t="s">
        <v>78</v>
      </c>
      <c r="E43" s="23"/>
      <c r="F43" s="24"/>
    </row>
    <row r="44" spans="1:6" ht="12.75">
      <c r="A44" s="25">
        <v>37</v>
      </c>
      <c r="B44" s="30" t="s">
        <v>797</v>
      </c>
      <c r="C44" s="25">
        <v>34</v>
      </c>
      <c r="D44" s="29" t="s">
        <v>79</v>
      </c>
      <c r="E44" s="23"/>
      <c r="F44" s="24"/>
    </row>
    <row r="45" spans="1:6" ht="12.75">
      <c r="A45" s="25">
        <v>38</v>
      </c>
      <c r="B45" s="30" t="s">
        <v>798</v>
      </c>
      <c r="C45" s="25">
        <v>35</v>
      </c>
      <c r="D45" s="29" t="s">
        <v>80</v>
      </c>
      <c r="E45" s="23"/>
      <c r="F45" s="24"/>
    </row>
    <row r="46" spans="1:6" ht="12.75">
      <c r="A46" s="25">
        <v>39</v>
      </c>
      <c r="B46" s="30" t="s">
        <v>799</v>
      </c>
      <c r="C46" s="25">
        <v>36</v>
      </c>
      <c r="D46" s="29" t="s">
        <v>81</v>
      </c>
      <c r="E46" s="23"/>
      <c r="F46" s="24"/>
    </row>
    <row r="47" spans="1:6" ht="12.75">
      <c r="A47" s="25">
        <v>40</v>
      </c>
      <c r="B47" s="30" t="s">
        <v>800</v>
      </c>
      <c r="C47" s="45"/>
      <c r="D47" s="29"/>
      <c r="E47" s="23"/>
      <c r="F47" s="24"/>
    </row>
    <row r="48" spans="1:6" ht="12.75">
      <c r="A48" s="25">
        <v>41</v>
      </c>
      <c r="B48" s="30" t="s">
        <v>801</v>
      </c>
      <c r="C48" s="25">
        <v>37</v>
      </c>
      <c r="D48" s="27" t="s">
        <v>701</v>
      </c>
      <c r="E48" s="23"/>
      <c r="F48" s="24"/>
    </row>
    <row r="49" spans="1:6" ht="12.75">
      <c r="A49" s="25">
        <v>42</v>
      </c>
      <c r="B49" s="32" t="s">
        <v>802</v>
      </c>
      <c r="C49" s="25">
        <v>38</v>
      </c>
      <c r="D49" s="29" t="s">
        <v>82</v>
      </c>
      <c r="E49" s="23"/>
      <c r="F49" s="24"/>
    </row>
    <row r="50" spans="1:6" ht="12.75">
      <c r="A50" s="25">
        <v>43</v>
      </c>
      <c r="B50" s="30" t="s">
        <v>803</v>
      </c>
      <c r="C50" s="25">
        <v>39</v>
      </c>
      <c r="D50" s="29" t="s">
        <v>83</v>
      </c>
      <c r="E50" s="23"/>
      <c r="F50" s="24"/>
    </row>
    <row r="51" spans="1:6" ht="12.75">
      <c r="A51" s="25">
        <v>44</v>
      </c>
      <c r="B51" s="30" t="s">
        <v>804</v>
      </c>
      <c r="C51" s="25">
        <v>40</v>
      </c>
      <c r="D51" s="29" t="s">
        <v>84</v>
      </c>
      <c r="E51" s="23"/>
      <c r="F51" s="24"/>
    </row>
    <row r="52" spans="1:6" ht="12.75">
      <c r="A52" s="25">
        <v>45</v>
      </c>
      <c r="B52" s="30" t="s">
        <v>805</v>
      </c>
      <c r="C52" s="25">
        <v>41</v>
      </c>
      <c r="D52" s="29" t="s">
        <v>85</v>
      </c>
      <c r="E52" s="23"/>
      <c r="F52" s="24"/>
    </row>
    <row r="53" spans="1:6" ht="12.75">
      <c r="A53" s="25">
        <v>46</v>
      </c>
      <c r="B53" s="30" t="s">
        <v>806</v>
      </c>
      <c r="C53" s="25">
        <v>42</v>
      </c>
      <c r="D53" s="29" t="s">
        <v>86</v>
      </c>
      <c r="E53" s="23"/>
      <c r="F53" s="24"/>
    </row>
    <row r="54" spans="1:6" ht="12.75">
      <c r="A54" s="25">
        <v>47</v>
      </c>
      <c r="B54" s="30" t="s">
        <v>156</v>
      </c>
      <c r="D54" s="29"/>
      <c r="E54" s="23"/>
      <c r="F54" s="24"/>
    </row>
    <row r="55" spans="1:6" ht="12.75">
      <c r="A55" s="25">
        <v>48</v>
      </c>
      <c r="B55" s="30" t="s">
        <v>157</v>
      </c>
      <c r="C55" s="25">
        <v>43</v>
      </c>
      <c r="D55" s="27" t="s">
        <v>700</v>
      </c>
      <c r="E55" s="23"/>
      <c r="F55" s="24"/>
    </row>
    <row r="56" spans="1:6" ht="12.75">
      <c r="A56" s="25">
        <v>49</v>
      </c>
      <c r="B56" s="30" t="s">
        <v>158</v>
      </c>
      <c r="C56" s="25">
        <v>44</v>
      </c>
      <c r="D56" s="29" t="s">
        <v>87</v>
      </c>
      <c r="E56" s="23"/>
      <c r="F56" s="24"/>
    </row>
    <row r="57" spans="1:6" ht="12.75">
      <c r="A57" s="25">
        <v>50</v>
      </c>
      <c r="B57" s="30" t="s">
        <v>159</v>
      </c>
      <c r="C57" s="25">
        <v>45</v>
      </c>
      <c r="D57" s="29" t="s">
        <v>88</v>
      </c>
      <c r="E57" s="23"/>
      <c r="F57" s="24"/>
    </row>
    <row r="58" spans="1:6" ht="12.75">
      <c r="A58" s="25">
        <v>51</v>
      </c>
      <c r="B58" s="30" t="s">
        <v>160</v>
      </c>
      <c r="C58" s="25">
        <v>46</v>
      </c>
      <c r="D58" s="29" t="s">
        <v>89</v>
      </c>
      <c r="E58" s="23"/>
      <c r="F58" s="24"/>
    </row>
    <row r="59" spans="1:6" ht="12.75">
      <c r="A59" s="25">
        <v>52</v>
      </c>
      <c r="B59" s="30" t="s">
        <v>161</v>
      </c>
      <c r="C59" s="25">
        <v>47</v>
      </c>
      <c r="D59" s="29" t="s">
        <v>90</v>
      </c>
      <c r="E59" s="23"/>
      <c r="F59" s="24"/>
    </row>
    <row r="60" spans="1:6" ht="12.75">
      <c r="A60" s="25">
        <v>53</v>
      </c>
      <c r="B60" s="30" t="s">
        <v>162</v>
      </c>
      <c r="C60" s="25">
        <v>48</v>
      </c>
      <c r="D60" s="29" t="s">
        <v>91</v>
      </c>
      <c r="E60" s="23"/>
      <c r="F60" s="24"/>
    </row>
    <row r="61" spans="1:6" ht="12.75">
      <c r="A61" s="25">
        <v>54</v>
      </c>
      <c r="B61" s="30" t="s">
        <v>163</v>
      </c>
      <c r="D61" s="29"/>
      <c r="E61" s="23"/>
      <c r="F61" s="24"/>
    </row>
    <row r="62" spans="1:6" ht="12.75">
      <c r="A62" s="25">
        <v>55</v>
      </c>
      <c r="B62" s="30" t="s">
        <v>164</v>
      </c>
      <c r="C62" s="25">
        <v>49</v>
      </c>
      <c r="D62" s="27" t="s">
        <v>92</v>
      </c>
      <c r="E62" s="23"/>
      <c r="F62" s="24"/>
    </row>
    <row r="63" spans="1:6" ht="12.75">
      <c r="A63" s="25">
        <v>56</v>
      </c>
      <c r="B63" s="30" t="s">
        <v>165</v>
      </c>
      <c r="C63" s="25">
        <v>50</v>
      </c>
      <c r="D63" s="33" t="s">
        <v>93</v>
      </c>
      <c r="E63" s="23"/>
      <c r="F63" s="24"/>
    </row>
    <row r="64" spans="1:6" ht="14.25" customHeight="1">
      <c r="A64" s="25">
        <v>57</v>
      </c>
      <c r="B64" s="30" t="s">
        <v>166</v>
      </c>
      <c r="C64" s="25">
        <v>51</v>
      </c>
      <c r="D64" s="33" t="s">
        <v>693</v>
      </c>
      <c r="E64" s="23"/>
      <c r="F64" s="24"/>
    </row>
    <row r="65" spans="1:6" ht="12.75">
      <c r="A65" s="25">
        <v>58</v>
      </c>
      <c r="B65" s="30" t="s">
        <v>167</v>
      </c>
      <c r="C65" s="25">
        <v>52</v>
      </c>
      <c r="D65" s="33" t="s">
        <v>694</v>
      </c>
      <c r="E65" s="23"/>
      <c r="F65" s="24"/>
    </row>
    <row r="66" spans="1:6" ht="12.75">
      <c r="A66" s="25">
        <v>59</v>
      </c>
      <c r="B66" s="30" t="s">
        <v>168</v>
      </c>
      <c r="C66" s="25">
        <v>53</v>
      </c>
      <c r="D66" s="33" t="s">
        <v>695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144</v>
      </c>
      <c r="C68" s="25">
        <v>54</v>
      </c>
      <c r="D68" s="27" t="s">
        <v>705</v>
      </c>
      <c r="E68" s="23"/>
      <c r="F68" s="24"/>
    </row>
    <row r="69" spans="1:6" ht="12.75">
      <c r="A69" s="31"/>
      <c r="B69" s="28"/>
      <c r="C69" s="25">
        <v>55</v>
      </c>
      <c r="D69" s="33" t="s">
        <v>706</v>
      </c>
      <c r="E69" s="23"/>
      <c r="F69" s="24"/>
    </row>
    <row r="70" spans="1:6" ht="12.75" customHeight="1">
      <c r="A70" s="25">
        <v>60</v>
      </c>
      <c r="B70" s="32" t="s">
        <v>0</v>
      </c>
      <c r="C70" s="25">
        <v>56</v>
      </c>
      <c r="D70" s="29" t="s">
        <v>745</v>
      </c>
      <c r="E70" s="23"/>
      <c r="F70" s="24"/>
    </row>
    <row r="71" spans="1:6" ht="13.5" customHeight="1">
      <c r="A71" s="31">
        <v>61</v>
      </c>
      <c r="B71" s="32" t="s">
        <v>1</v>
      </c>
      <c r="C71" s="25">
        <v>57</v>
      </c>
      <c r="D71" s="29" t="s">
        <v>746</v>
      </c>
      <c r="E71" s="23"/>
      <c r="F71" s="24"/>
    </row>
    <row r="72" spans="1:6" ht="12.75">
      <c r="A72" s="25">
        <v>62</v>
      </c>
      <c r="B72" s="32" t="s">
        <v>2</v>
      </c>
      <c r="D72" s="33"/>
      <c r="E72" s="23"/>
      <c r="F72" s="24"/>
    </row>
    <row r="73" spans="1:6" ht="12.75">
      <c r="A73" s="31">
        <v>63</v>
      </c>
      <c r="B73" s="32" t="s">
        <v>3</v>
      </c>
      <c r="C73" s="25">
        <v>58</v>
      </c>
      <c r="D73" s="27" t="s">
        <v>688</v>
      </c>
      <c r="E73" s="23"/>
      <c r="F73" s="24"/>
    </row>
    <row r="74" spans="1:6" ht="12.75">
      <c r="A74" s="25">
        <v>64</v>
      </c>
      <c r="B74" s="32" t="s">
        <v>4</v>
      </c>
      <c r="C74" s="25">
        <v>59</v>
      </c>
      <c r="D74" s="33" t="s">
        <v>689</v>
      </c>
      <c r="E74" s="23"/>
      <c r="F74" s="24"/>
    </row>
    <row r="75" spans="1:6" ht="12.75">
      <c r="A75" s="31">
        <v>65</v>
      </c>
      <c r="B75" s="32" t="s">
        <v>5</v>
      </c>
      <c r="C75" s="25">
        <v>60</v>
      </c>
      <c r="D75" s="33" t="s">
        <v>690</v>
      </c>
      <c r="E75" s="23"/>
      <c r="F75" s="24"/>
    </row>
    <row r="76" spans="1:6" ht="12.75">
      <c r="A76" s="25">
        <v>66</v>
      </c>
      <c r="B76" s="32" t="s">
        <v>6</v>
      </c>
      <c r="C76" s="25">
        <v>61</v>
      </c>
      <c r="D76" s="33" t="s">
        <v>691</v>
      </c>
      <c r="E76" s="23"/>
      <c r="F76" s="24"/>
    </row>
    <row r="77" spans="1:6" ht="12.75">
      <c r="A77" s="31">
        <v>67</v>
      </c>
      <c r="B77" s="32" t="s">
        <v>7</v>
      </c>
      <c r="C77" s="25">
        <v>62</v>
      </c>
      <c r="D77" s="33" t="s">
        <v>692</v>
      </c>
      <c r="E77" s="23"/>
      <c r="F77" s="24"/>
    </row>
    <row r="78" spans="1:6" ht="12.75">
      <c r="A78" s="25">
        <v>68</v>
      </c>
      <c r="B78" s="32" t="s">
        <v>8</v>
      </c>
      <c r="C78" s="25">
        <v>63</v>
      </c>
      <c r="D78" s="29" t="s">
        <v>729</v>
      </c>
      <c r="E78" s="23"/>
      <c r="F78" s="24"/>
    </row>
    <row r="79" spans="1:6" ht="12.75">
      <c r="A79" s="31">
        <v>69</v>
      </c>
      <c r="B79" s="32" t="s">
        <v>9</v>
      </c>
      <c r="C79" s="25">
        <v>64</v>
      </c>
      <c r="D79" s="33" t="s">
        <v>730</v>
      </c>
      <c r="E79" s="23"/>
      <c r="F79" s="24"/>
    </row>
    <row r="80" spans="1:6" ht="12.75">
      <c r="A80" s="25">
        <v>70</v>
      </c>
      <c r="B80" s="32" t="s">
        <v>10</v>
      </c>
      <c r="C80" s="25">
        <v>65</v>
      </c>
      <c r="D80" s="33" t="s">
        <v>735</v>
      </c>
      <c r="E80" s="23"/>
      <c r="F80" s="24"/>
    </row>
    <row r="81" spans="1:6" ht="12.75">
      <c r="A81" s="31">
        <v>71</v>
      </c>
      <c r="B81" s="32" t="s">
        <v>11</v>
      </c>
      <c r="C81" s="25">
        <v>66</v>
      </c>
      <c r="D81" s="33" t="s">
        <v>731</v>
      </c>
      <c r="E81" s="23"/>
      <c r="F81" s="24"/>
    </row>
    <row r="82" spans="1:6" ht="12" customHeight="1">
      <c r="A82" s="25">
        <v>72</v>
      </c>
      <c r="B82" s="32" t="s">
        <v>12</v>
      </c>
      <c r="C82" s="25">
        <v>67</v>
      </c>
      <c r="D82" s="33" t="s">
        <v>732</v>
      </c>
      <c r="E82" s="23"/>
      <c r="F82" s="24"/>
    </row>
    <row r="83" spans="1:6" ht="12.75" customHeight="1">
      <c r="A83" s="31">
        <v>73</v>
      </c>
      <c r="B83" s="32" t="s">
        <v>13</v>
      </c>
      <c r="C83" s="25">
        <v>68</v>
      </c>
      <c r="D83" s="33" t="s">
        <v>733</v>
      </c>
      <c r="E83" s="23"/>
      <c r="F83" s="24"/>
    </row>
    <row r="84" spans="1:6" ht="12.75">
      <c r="A84" s="25">
        <v>74</v>
      </c>
      <c r="B84" s="32" t="s">
        <v>14</v>
      </c>
      <c r="C84" s="25">
        <v>69</v>
      </c>
      <c r="D84" s="33" t="s">
        <v>734</v>
      </c>
      <c r="E84" s="23"/>
      <c r="F84" s="24"/>
    </row>
    <row r="85" spans="1:6" ht="12.75">
      <c r="A85" s="31">
        <v>75</v>
      </c>
      <c r="B85" s="32" t="s">
        <v>15</v>
      </c>
      <c r="C85" s="25">
        <v>70</v>
      </c>
      <c r="D85" s="29" t="s">
        <v>737</v>
      </c>
      <c r="E85" s="23"/>
      <c r="F85" s="24"/>
    </row>
    <row r="86" spans="1:6" ht="12.75">
      <c r="A86" s="25">
        <v>76</v>
      </c>
      <c r="B86" s="32" t="s">
        <v>16</v>
      </c>
      <c r="C86" s="25">
        <v>71</v>
      </c>
      <c r="D86" s="29" t="s">
        <v>738</v>
      </c>
      <c r="E86" s="23"/>
      <c r="F86" s="24"/>
    </row>
    <row r="87" spans="1:6" ht="12.75">
      <c r="A87" s="31">
        <v>77</v>
      </c>
      <c r="B87" s="32" t="s">
        <v>17</v>
      </c>
      <c r="C87" s="25">
        <v>72</v>
      </c>
      <c r="D87" s="29" t="s">
        <v>751</v>
      </c>
      <c r="E87" s="23"/>
      <c r="F87" s="24"/>
    </row>
    <row r="88" spans="1:6" ht="12.75">
      <c r="A88" s="25"/>
      <c r="B88" s="34"/>
      <c r="C88" s="25">
        <v>73</v>
      </c>
      <c r="D88" s="29" t="s">
        <v>750</v>
      </c>
      <c r="E88" s="23"/>
      <c r="F88" s="24"/>
    </row>
    <row r="89" spans="1:6" ht="12.75">
      <c r="A89" s="25"/>
      <c r="B89" s="26" t="s">
        <v>145</v>
      </c>
      <c r="C89" s="25">
        <v>74</v>
      </c>
      <c r="D89" s="29" t="s">
        <v>749</v>
      </c>
      <c r="E89" s="23"/>
      <c r="F89" s="24"/>
    </row>
    <row r="90" spans="1:6" ht="12.75">
      <c r="A90" s="25"/>
      <c r="B90" s="26"/>
      <c r="C90" s="25">
        <v>75</v>
      </c>
      <c r="D90" s="29" t="s">
        <v>748</v>
      </c>
      <c r="E90" s="23"/>
      <c r="F90" s="24"/>
    </row>
    <row r="91" spans="1:6" ht="12.75">
      <c r="A91" s="25">
        <v>78</v>
      </c>
      <c r="B91" s="32" t="s">
        <v>169</v>
      </c>
      <c r="C91" s="25">
        <v>76</v>
      </c>
      <c r="D91" s="29" t="s">
        <v>747</v>
      </c>
      <c r="E91" s="23"/>
      <c r="F91" s="24"/>
    </row>
    <row r="92" spans="1:6" ht="12.75">
      <c r="A92" s="25">
        <v>79</v>
      </c>
      <c r="B92" s="32" t="s">
        <v>170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171</v>
      </c>
      <c r="C93" s="25">
        <v>77</v>
      </c>
      <c r="D93" s="27" t="s">
        <v>94</v>
      </c>
      <c r="E93" s="23"/>
      <c r="F93" s="24"/>
    </row>
    <row r="94" spans="1:6" ht="12.75">
      <c r="A94" s="25">
        <v>81</v>
      </c>
      <c r="B94" s="32" t="s">
        <v>172</v>
      </c>
      <c r="C94" s="25">
        <v>78</v>
      </c>
      <c r="D94" s="33" t="s">
        <v>95</v>
      </c>
      <c r="E94" s="23"/>
      <c r="F94" s="24"/>
    </row>
    <row r="95" spans="1:6" ht="12.75">
      <c r="A95" s="25">
        <v>82</v>
      </c>
      <c r="B95" s="32" t="s">
        <v>18</v>
      </c>
      <c r="C95" s="25">
        <v>79</v>
      </c>
      <c r="D95" s="33" t="s">
        <v>96</v>
      </c>
      <c r="E95" s="23"/>
      <c r="F95" s="24"/>
    </row>
    <row r="96" spans="1:6" ht="25.5">
      <c r="A96" s="25">
        <v>83</v>
      </c>
      <c r="B96" s="32" t="s">
        <v>19</v>
      </c>
      <c r="C96" s="25">
        <v>80</v>
      </c>
      <c r="D96" s="33" t="s">
        <v>97</v>
      </c>
      <c r="E96" s="23"/>
      <c r="F96" s="24"/>
    </row>
    <row r="97" spans="1:6" ht="12.75">
      <c r="A97" s="25">
        <v>84</v>
      </c>
      <c r="B97" s="32" t="s">
        <v>20</v>
      </c>
      <c r="C97" s="25">
        <v>81</v>
      </c>
      <c r="D97" s="33" t="s">
        <v>98</v>
      </c>
      <c r="E97" s="23"/>
      <c r="F97" s="24"/>
    </row>
    <row r="98" spans="1:6" ht="12.75">
      <c r="A98" s="25">
        <v>85</v>
      </c>
      <c r="B98" s="32" t="s">
        <v>21</v>
      </c>
      <c r="D98" s="33"/>
      <c r="E98" s="23"/>
      <c r="F98" s="24"/>
    </row>
    <row r="99" spans="1:6" ht="12.75">
      <c r="A99" s="25">
        <v>86</v>
      </c>
      <c r="B99" s="32" t="s">
        <v>22</v>
      </c>
      <c r="C99" s="25">
        <v>82</v>
      </c>
      <c r="D99" s="27" t="s">
        <v>703</v>
      </c>
      <c r="E99" s="23"/>
      <c r="F99" s="24"/>
    </row>
    <row r="100" spans="1:6" ht="12.75">
      <c r="A100" s="25">
        <v>87</v>
      </c>
      <c r="B100" s="32" t="s">
        <v>23</v>
      </c>
      <c r="C100" s="25">
        <v>83</v>
      </c>
      <c r="D100" s="33" t="s">
        <v>99</v>
      </c>
      <c r="E100" s="23"/>
      <c r="F100" s="24"/>
    </row>
    <row r="101" spans="1:6" ht="12.75">
      <c r="A101" s="25">
        <v>88</v>
      </c>
      <c r="B101" s="32" t="s">
        <v>24</v>
      </c>
      <c r="C101" s="25">
        <v>84</v>
      </c>
      <c r="D101" s="33" t="s">
        <v>100</v>
      </c>
      <c r="E101" s="23"/>
      <c r="F101" s="24"/>
    </row>
    <row r="102" spans="1:6" ht="25.5">
      <c r="A102" s="25">
        <v>89</v>
      </c>
      <c r="B102" s="32" t="s">
        <v>25</v>
      </c>
      <c r="C102" s="25">
        <v>85</v>
      </c>
      <c r="D102" s="33" t="s">
        <v>101</v>
      </c>
      <c r="E102" s="23"/>
      <c r="F102" s="24"/>
    </row>
    <row r="103" spans="1:6" ht="12.75">
      <c r="A103" s="25">
        <v>90</v>
      </c>
      <c r="B103" s="32" t="s">
        <v>26</v>
      </c>
      <c r="C103" s="25">
        <v>86</v>
      </c>
      <c r="D103" s="33" t="s">
        <v>102</v>
      </c>
      <c r="E103" s="23"/>
      <c r="F103" s="24"/>
    </row>
    <row r="104" spans="1:6" ht="12.75">
      <c r="A104" s="25">
        <v>91</v>
      </c>
      <c r="B104" s="32" t="s">
        <v>27</v>
      </c>
      <c r="C104" s="25">
        <v>87</v>
      </c>
      <c r="D104" s="29" t="s">
        <v>103</v>
      </c>
      <c r="E104" s="23"/>
      <c r="F104" s="24"/>
    </row>
    <row r="105" spans="1:6" ht="12.75">
      <c r="A105" s="25">
        <v>92</v>
      </c>
      <c r="B105" s="32" t="s">
        <v>28</v>
      </c>
      <c r="C105" s="25">
        <v>88</v>
      </c>
      <c r="D105" s="33" t="s">
        <v>104</v>
      </c>
      <c r="E105" s="23"/>
      <c r="F105" s="24"/>
    </row>
    <row r="106" spans="1:6" ht="12.75">
      <c r="A106" s="25">
        <v>93</v>
      </c>
      <c r="B106" s="32" t="s">
        <v>29</v>
      </c>
      <c r="C106" s="25">
        <v>89</v>
      </c>
      <c r="D106" s="33" t="s">
        <v>735</v>
      </c>
      <c r="E106" s="23"/>
      <c r="F106" s="24"/>
    </row>
    <row r="107" spans="1:6" ht="12.75">
      <c r="A107" s="25">
        <v>94</v>
      </c>
      <c r="B107" s="32" t="s">
        <v>30</v>
      </c>
      <c r="C107" s="25">
        <v>90</v>
      </c>
      <c r="D107" s="33" t="s">
        <v>704</v>
      </c>
      <c r="E107" s="23"/>
      <c r="F107" s="24"/>
    </row>
    <row r="108" spans="1:6" ht="12.75">
      <c r="A108" s="25">
        <v>95</v>
      </c>
      <c r="B108" s="32" t="s">
        <v>31</v>
      </c>
      <c r="C108" s="25">
        <v>91</v>
      </c>
      <c r="D108" s="33" t="s">
        <v>707</v>
      </c>
      <c r="E108" s="23"/>
      <c r="F108" s="24"/>
    </row>
    <row r="109" spans="1:6" ht="12.75">
      <c r="A109" s="25">
        <v>96</v>
      </c>
      <c r="B109" s="32" t="s">
        <v>32</v>
      </c>
      <c r="C109" s="25">
        <v>92</v>
      </c>
      <c r="D109" s="33" t="s">
        <v>105</v>
      </c>
      <c r="E109" s="23"/>
      <c r="F109" s="24"/>
    </row>
    <row r="110" spans="1:6" ht="12.75">
      <c r="A110" s="25">
        <v>97</v>
      </c>
      <c r="B110" s="32" t="s">
        <v>33</v>
      </c>
      <c r="C110" s="25">
        <v>93</v>
      </c>
      <c r="D110" s="33" t="s">
        <v>106</v>
      </c>
      <c r="E110" s="23"/>
      <c r="F110" s="24"/>
    </row>
    <row r="111" spans="1:6" ht="12.75">
      <c r="A111" s="25">
        <v>98</v>
      </c>
      <c r="B111" s="32" t="s">
        <v>34</v>
      </c>
      <c r="C111" s="25">
        <v>94</v>
      </c>
      <c r="D111" s="29" t="s">
        <v>739</v>
      </c>
      <c r="E111" s="23"/>
      <c r="F111" s="24"/>
    </row>
    <row r="112" spans="1:6" ht="12.75">
      <c r="A112" s="25">
        <v>99</v>
      </c>
      <c r="B112" s="32" t="s">
        <v>35</v>
      </c>
      <c r="C112" s="25">
        <v>95</v>
      </c>
      <c r="D112" s="29" t="s">
        <v>740</v>
      </c>
      <c r="E112" s="23"/>
      <c r="F112" s="24"/>
    </row>
    <row r="113" spans="1:6" ht="12.75">
      <c r="A113" s="25">
        <v>100</v>
      </c>
      <c r="B113" s="32" t="s">
        <v>36</v>
      </c>
      <c r="C113" s="25">
        <v>96</v>
      </c>
      <c r="D113" s="29" t="s">
        <v>752</v>
      </c>
      <c r="E113" s="23"/>
      <c r="F113" s="24"/>
    </row>
    <row r="114" spans="1:6" ht="12.75">
      <c r="A114" s="25">
        <v>101</v>
      </c>
      <c r="B114" s="32" t="s">
        <v>37</v>
      </c>
      <c r="C114" s="25">
        <v>97</v>
      </c>
      <c r="D114" s="29" t="s">
        <v>753</v>
      </c>
      <c r="E114" s="23"/>
      <c r="F114" s="24"/>
    </row>
    <row r="115" spans="1:6" ht="12.75">
      <c r="A115" s="25">
        <v>102</v>
      </c>
      <c r="B115" s="32" t="s">
        <v>173</v>
      </c>
      <c r="C115" s="25">
        <v>98</v>
      </c>
      <c r="D115" s="29" t="s">
        <v>754</v>
      </c>
      <c r="E115" s="23"/>
      <c r="F115" s="24"/>
    </row>
    <row r="116" spans="1:6" ht="12.75">
      <c r="A116" s="25">
        <v>103</v>
      </c>
      <c r="B116" s="32" t="s">
        <v>174</v>
      </c>
      <c r="C116" s="25">
        <v>99</v>
      </c>
      <c r="D116" s="29" t="s">
        <v>755</v>
      </c>
      <c r="E116" s="23"/>
      <c r="F116" s="24"/>
    </row>
    <row r="117" spans="1:6" ht="12.75">
      <c r="A117" s="25">
        <v>104</v>
      </c>
      <c r="B117" s="32" t="s">
        <v>175</v>
      </c>
      <c r="C117" s="25">
        <v>100</v>
      </c>
      <c r="D117" s="29" t="s">
        <v>756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146</v>
      </c>
      <c r="C119" s="25">
        <v>101</v>
      </c>
      <c r="D119" s="27" t="s">
        <v>724</v>
      </c>
      <c r="E119" s="23"/>
      <c r="F119" s="24"/>
    </row>
    <row r="120" spans="1:6" ht="12.75">
      <c r="A120" s="25"/>
      <c r="B120" s="30"/>
      <c r="C120" s="25">
        <v>102</v>
      </c>
      <c r="D120" s="29" t="s">
        <v>708</v>
      </c>
      <c r="E120" s="23"/>
      <c r="F120" s="24"/>
    </row>
    <row r="121" spans="1:6" ht="12.75">
      <c r="A121" s="25">
        <v>105</v>
      </c>
      <c r="B121" s="37" t="s">
        <v>117</v>
      </c>
      <c r="C121" s="25">
        <v>103</v>
      </c>
      <c r="D121" s="33" t="s">
        <v>709</v>
      </c>
      <c r="E121" s="23"/>
      <c r="F121" s="24"/>
    </row>
    <row r="122" spans="1:6" ht="12.75">
      <c r="A122" s="25">
        <v>106</v>
      </c>
      <c r="B122" s="37" t="s">
        <v>118</v>
      </c>
      <c r="C122" s="25">
        <v>104</v>
      </c>
      <c r="D122" s="33" t="s">
        <v>710</v>
      </c>
      <c r="E122" s="23"/>
      <c r="F122" s="24"/>
    </row>
    <row r="123" spans="1:6" ht="12.75">
      <c r="A123" s="25">
        <v>107</v>
      </c>
      <c r="B123" s="37" t="s">
        <v>119</v>
      </c>
      <c r="C123" s="25">
        <v>105</v>
      </c>
      <c r="D123" s="29" t="s">
        <v>711</v>
      </c>
      <c r="E123" s="23"/>
      <c r="F123" s="24"/>
    </row>
    <row r="124" spans="1:6" ht="12.75">
      <c r="A124" s="25">
        <v>108</v>
      </c>
      <c r="B124" s="37" t="s">
        <v>120</v>
      </c>
      <c r="C124" s="25">
        <v>106</v>
      </c>
      <c r="D124" s="33" t="s">
        <v>712</v>
      </c>
      <c r="E124" s="23"/>
      <c r="F124" s="24"/>
    </row>
    <row r="125" spans="1:6" ht="12.75">
      <c r="A125" s="25">
        <v>109</v>
      </c>
      <c r="B125" s="37" t="s">
        <v>121</v>
      </c>
      <c r="C125" s="25">
        <v>107</v>
      </c>
      <c r="D125" s="33" t="s">
        <v>713</v>
      </c>
      <c r="E125" s="23"/>
      <c r="F125" s="24"/>
    </row>
    <row r="126" spans="1:6" ht="12.75">
      <c r="A126" s="25">
        <v>110</v>
      </c>
      <c r="B126" s="37" t="s">
        <v>122</v>
      </c>
      <c r="C126" s="25">
        <v>108</v>
      </c>
      <c r="D126" s="33" t="s">
        <v>714</v>
      </c>
      <c r="E126" s="23"/>
      <c r="F126" s="24"/>
    </row>
    <row r="127" spans="1:6" ht="12.75">
      <c r="A127" s="25">
        <v>111</v>
      </c>
      <c r="B127" s="37" t="s">
        <v>123</v>
      </c>
      <c r="C127" s="25">
        <v>109</v>
      </c>
      <c r="D127" s="33" t="s">
        <v>715</v>
      </c>
      <c r="E127" s="23"/>
      <c r="F127" s="24"/>
    </row>
    <row r="128" spans="1:6" ht="12.75" customHeight="1">
      <c r="A128" s="25">
        <v>112</v>
      </c>
      <c r="B128" s="37" t="s">
        <v>124</v>
      </c>
      <c r="C128" s="25">
        <v>110</v>
      </c>
      <c r="D128" s="33" t="s">
        <v>716</v>
      </c>
      <c r="E128" s="23"/>
      <c r="F128" s="24"/>
    </row>
    <row r="129" spans="1:6" ht="12.75">
      <c r="A129" s="25">
        <v>113</v>
      </c>
      <c r="B129" s="37" t="s">
        <v>125</v>
      </c>
      <c r="C129" s="25">
        <v>111</v>
      </c>
      <c r="D129" s="33" t="s">
        <v>717</v>
      </c>
      <c r="E129" s="23"/>
      <c r="F129" s="24"/>
    </row>
    <row r="130" spans="1:6" ht="12.75">
      <c r="A130" s="25">
        <v>114</v>
      </c>
      <c r="B130" s="37" t="s">
        <v>126</v>
      </c>
      <c r="C130" s="25">
        <v>112</v>
      </c>
      <c r="D130" s="29" t="s">
        <v>718</v>
      </c>
      <c r="E130" s="23"/>
      <c r="F130" s="24"/>
    </row>
    <row r="131" spans="1:6" ht="12.75">
      <c r="A131" s="25">
        <v>115</v>
      </c>
      <c r="B131" s="37" t="s">
        <v>127</v>
      </c>
      <c r="C131" s="25">
        <v>113</v>
      </c>
      <c r="D131" s="33" t="s">
        <v>719</v>
      </c>
      <c r="E131" s="23"/>
      <c r="F131" s="24"/>
    </row>
    <row r="132" spans="1:6" ht="12.75">
      <c r="A132" s="25">
        <v>116</v>
      </c>
      <c r="B132" s="37" t="s">
        <v>128</v>
      </c>
      <c r="C132" s="25">
        <v>114</v>
      </c>
      <c r="D132" s="33" t="s">
        <v>720</v>
      </c>
      <c r="E132" s="23"/>
      <c r="F132" s="24"/>
    </row>
    <row r="133" spans="1:6" ht="12.75">
      <c r="A133" s="25">
        <v>117</v>
      </c>
      <c r="B133" s="37" t="s">
        <v>129</v>
      </c>
      <c r="C133" s="25">
        <v>115</v>
      </c>
      <c r="D133" s="33" t="s">
        <v>721</v>
      </c>
      <c r="E133" s="23"/>
      <c r="F133" s="24"/>
    </row>
    <row r="134" spans="1:6" ht="12.75">
      <c r="A134" s="25">
        <v>118</v>
      </c>
      <c r="B134" s="32" t="s">
        <v>130</v>
      </c>
      <c r="C134" s="25">
        <v>116</v>
      </c>
      <c r="D134" s="33" t="s">
        <v>722</v>
      </c>
      <c r="E134" s="23"/>
      <c r="F134" s="24"/>
    </row>
    <row r="135" spans="1:6" ht="25.5">
      <c r="A135" s="35"/>
      <c r="B135" s="36"/>
      <c r="C135" s="25">
        <v>117</v>
      </c>
      <c r="D135" s="33" t="s">
        <v>723</v>
      </c>
      <c r="E135" s="23"/>
      <c r="F135" s="24"/>
    </row>
    <row r="136" spans="1:6" ht="12.75">
      <c r="A136" s="35"/>
      <c r="B136" s="38" t="s">
        <v>147</v>
      </c>
      <c r="C136" s="25">
        <v>118</v>
      </c>
      <c r="D136" s="29" t="s">
        <v>741</v>
      </c>
      <c r="E136" s="23"/>
      <c r="F136" s="24"/>
    </row>
    <row r="137" spans="1:6" ht="12.75">
      <c r="A137" s="35"/>
      <c r="B137" s="36"/>
      <c r="C137" s="25">
        <v>119</v>
      </c>
      <c r="D137" s="29" t="s">
        <v>742</v>
      </c>
      <c r="E137" s="23"/>
      <c r="F137" s="24"/>
    </row>
    <row r="138" spans="1:6" ht="12.75">
      <c r="A138" s="25">
        <v>119</v>
      </c>
      <c r="B138" s="36" t="s">
        <v>148</v>
      </c>
      <c r="C138" s="25">
        <v>120</v>
      </c>
      <c r="D138" s="29" t="s">
        <v>743</v>
      </c>
      <c r="E138" s="23"/>
      <c r="F138" s="24"/>
    </row>
    <row r="139" spans="1:6" ht="12.75">
      <c r="A139" s="25">
        <v>120</v>
      </c>
      <c r="B139" s="30" t="s">
        <v>38</v>
      </c>
      <c r="C139" s="25">
        <v>121</v>
      </c>
      <c r="D139" s="29" t="s">
        <v>744</v>
      </c>
      <c r="E139" s="23"/>
      <c r="F139" s="24"/>
    </row>
    <row r="140" spans="1:6" ht="12.75">
      <c r="A140" s="25">
        <v>121</v>
      </c>
      <c r="B140" s="30" t="s">
        <v>39</v>
      </c>
      <c r="C140" s="25">
        <v>122</v>
      </c>
      <c r="D140" s="29" t="s">
        <v>757</v>
      </c>
      <c r="E140" s="23"/>
      <c r="F140" s="24"/>
    </row>
    <row r="141" spans="1:6" ht="12.75">
      <c r="A141" s="25">
        <v>122</v>
      </c>
      <c r="B141" s="30" t="s">
        <v>40</v>
      </c>
      <c r="C141" s="25">
        <v>123</v>
      </c>
      <c r="D141" s="29" t="s">
        <v>758</v>
      </c>
      <c r="E141" s="23"/>
      <c r="F141" s="24"/>
    </row>
    <row r="142" spans="1:6" ht="12.75">
      <c r="A142" s="25">
        <v>123</v>
      </c>
      <c r="B142" s="32" t="s">
        <v>41</v>
      </c>
      <c r="C142" s="25">
        <v>124</v>
      </c>
      <c r="D142" s="29" t="s">
        <v>759</v>
      </c>
      <c r="E142" s="23"/>
      <c r="F142" s="24"/>
    </row>
    <row r="143" spans="1:6" ht="12.75">
      <c r="A143" s="25">
        <v>124</v>
      </c>
      <c r="B143" s="32" t="s">
        <v>42</v>
      </c>
      <c r="C143" s="25">
        <v>125</v>
      </c>
      <c r="D143" s="29" t="s">
        <v>760</v>
      </c>
      <c r="E143" s="23"/>
      <c r="F143" s="24"/>
    </row>
    <row r="144" spans="1:6" ht="12.75">
      <c r="A144" s="25">
        <v>125</v>
      </c>
      <c r="B144" s="32" t="s">
        <v>43</v>
      </c>
      <c r="C144" s="25">
        <v>126</v>
      </c>
      <c r="D144" s="29" t="s">
        <v>761</v>
      </c>
      <c r="E144" s="23"/>
      <c r="F144" s="24"/>
    </row>
    <row r="145" spans="1:6" ht="12.75">
      <c r="A145" s="25">
        <v>126</v>
      </c>
      <c r="B145" s="32" t="s">
        <v>44</v>
      </c>
      <c r="C145" s="25">
        <v>127</v>
      </c>
      <c r="D145" s="29" t="s">
        <v>762</v>
      </c>
      <c r="E145" s="23"/>
      <c r="F145" s="24"/>
    </row>
    <row r="146" spans="1:6" ht="12.75">
      <c r="A146" s="25">
        <v>127</v>
      </c>
      <c r="B146" s="32" t="s">
        <v>45</v>
      </c>
      <c r="C146" s="25">
        <v>128</v>
      </c>
      <c r="D146" s="29" t="s">
        <v>763</v>
      </c>
      <c r="E146" s="23"/>
      <c r="F146" s="24"/>
    </row>
    <row r="147" spans="1:6" ht="12.75">
      <c r="A147" s="25">
        <v>128</v>
      </c>
      <c r="B147" s="32" t="s">
        <v>46</v>
      </c>
      <c r="C147" s="25">
        <v>129</v>
      </c>
      <c r="D147" s="29" t="s">
        <v>764</v>
      </c>
      <c r="E147" s="23"/>
      <c r="F147" s="24"/>
    </row>
    <row r="148" spans="1:6" ht="12.75">
      <c r="A148" s="25">
        <v>129</v>
      </c>
      <c r="B148" s="32" t="s">
        <v>47</v>
      </c>
      <c r="C148" s="25">
        <v>130</v>
      </c>
      <c r="D148" s="29" t="s">
        <v>765</v>
      </c>
      <c r="E148" s="23"/>
      <c r="F148" s="24"/>
    </row>
    <row r="149" spans="1:6" ht="12.75">
      <c r="A149" s="25">
        <v>130</v>
      </c>
      <c r="B149" s="30" t="s">
        <v>48</v>
      </c>
      <c r="C149" s="25">
        <v>131</v>
      </c>
      <c r="D149" s="29" t="s">
        <v>766</v>
      </c>
      <c r="E149" s="23"/>
      <c r="F149" s="24"/>
    </row>
    <row r="150" spans="1:6" ht="12.75">
      <c r="A150" s="25">
        <v>131</v>
      </c>
      <c r="B150" s="30" t="s">
        <v>49</v>
      </c>
      <c r="C150" s="25">
        <v>132</v>
      </c>
      <c r="D150" s="29" t="s">
        <v>767</v>
      </c>
      <c r="E150" s="23"/>
      <c r="F150" s="24"/>
    </row>
    <row r="151" spans="1:6" ht="12.75">
      <c r="A151" s="25">
        <v>132</v>
      </c>
      <c r="B151" s="30" t="s">
        <v>50</v>
      </c>
      <c r="C151" s="25">
        <v>133</v>
      </c>
      <c r="D151" s="29" t="s">
        <v>768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725</v>
      </c>
      <c r="E153" s="23"/>
      <c r="F153" s="24"/>
    </row>
    <row r="154" spans="1:6" ht="25.5">
      <c r="A154" s="35"/>
      <c r="C154" s="25">
        <v>135</v>
      </c>
      <c r="D154" s="33" t="s">
        <v>726</v>
      </c>
      <c r="E154" s="23"/>
      <c r="F154" s="24"/>
    </row>
    <row r="155" spans="1:6" ht="12.75">
      <c r="A155" s="35"/>
      <c r="B155" s="36"/>
      <c r="C155" s="25">
        <v>136</v>
      </c>
      <c r="D155" s="33" t="s">
        <v>728</v>
      </c>
      <c r="E155" s="23"/>
      <c r="F155" s="24"/>
    </row>
    <row r="156" spans="1:6" ht="12.75">
      <c r="A156" s="35"/>
      <c r="B156" s="36"/>
      <c r="C156" s="25">
        <v>137</v>
      </c>
      <c r="D156" s="33" t="s">
        <v>727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107</v>
      </c>
      <c r="E158" s="23"/>
      <c r="F158" s="24"/>
    </row>
    <row r="159" spans="1:6" ht="12.75">
      <c r="A159" s="35"/>
      <c r="B159" s="36"/>
      <c r="C159" s="25">
        <v>140</v>
      </c>
      <c r="D159" s="33" t="s">
        <v>108</v>
      </c>
      <c r="E159" s="23"/>
      <c r="F159" s="24"/>
    </row>
    <row r="160" spans="1:6" ht="12.75">
      <c r="A160" s="35"/>
      <c r="B160" s="36"/>
      <c r="C160" s="25">
        <v>141</v>
      </c>
      <c r="D160" s="33" t="s">
        <v>109</v>
      </c>
      <c r="E160" s="23"/>
      <c r="F160" s="24"/>
    </row>
    <row r="161" spans="1:6" ht="12.75">
      <c r="A161" s="35"/>
      <c r="B161" s="36"/>
      <c r="C161" s="25">
        <v>142</v>
      </c>
      <c r="D161" s="33" t="s">
        <v>110</v>
      </c>
      <c r="E161" s="23"/>
      <c r="F161" s="24"/>
    </row>
    <row r="162" spans="1:6" ht="12.75">
      <c r="A162" s="35"/>
      <c r="B162" s="36"/>
      <c r="C162" s="25">
        <v>143</v>
      </c>
      <c r="D162" s="33" t="s">
        <v>111</v>
      </c>
      <c r="E162" s="23"/>
      <c r="F162" s="24"/>
    </row>
    <row r="163" spans="1:6" ht="12.75">
      <c r="A163" s="35"/>
      <c r="B163" s="36"/>
      <c r="C163" s="25">
        <v>144</v>
      </c>
      <c r="D163" s="33" t="s">
        <v>112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Хижнякова Мария Павловна</cp:lastModifiedBy>
  <cp:lastPrinted>2015-10-08T05:17:03Z</cp:lastPrinted>
  <dcterms:created xsi:type="dcterms:W3CDTF">2003-01-28T12:33:10Z</dcterms:created>
  <dcterms:modified xsi:type="dcterms:W3CDTF">2015-10-14T03:49:26Z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