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ОТДЕЛ ОРГАНИЗАЦИИ КР 2015\КРЫШИ\конкурс СМР 19.10.15\Асино, ул. Ленина 23\"/>
    </mc:Choice>
  </mc:AlternateContent>
  <bookViews>
    <workbookView xWindow="480" yWindow="75" windowWidth="11340" windowHeight="9345"/>
  </bookViews>
  <sheets>
    <sheet name="Капитальный ремонт крыши." sheetId="1" r:id="rId1"/>
  </sheets>
  <definedNames>
    <definedName name="__chapters__">'Капитальный ремонт крыши.'!#REF!</definedName>
    <definedName name="__itogi__">'Капитальный ремонт крыши.'!#REF!</definedName>
    <definedName name="__itogo__">'Капитальный ремонт крыши.'!#REF!</definedName>
    <definedName name="__position__">'Капитальный ремонт крыши.'!#REF!</definedName>
    <definedName name="__smet__">'Капитальный ремонт крыши.'!$A$1:$H$40</definedName>
    <definedName name="__vsego__">'Капитальный ремонт крыши.'!$37:$37</definedName>
    <definedName name="_xlnm.Print_Area" localSheetId="0">'Капитальный ремонт крыши.'!$A$1:$I$41</definedName>
  </definedNames>
  <calcPr calcId="152511"/>
</workbook>
</file>

<file path=xl/calcChain.xml><?xml version="1.0" encoding="utf-8"?>
<calcChain xmlns="http://schemas.openxmlformats.org/spreadsheetml/2006/main">
  <c r="H26" i="1" l="1"/>
  <c r="H24" i="1"/>
  <c r="E27" i="1"/>
  <c r="D27" i="1"/>
  <c r="H30" i="1" l="1"/>
  <c r="H31" i="1" s="1"/>
  <c r="H25" i="1"/>
  <c r="H27" i="1" l="1"/>
  <c r="H34" i="1"/>
  <c r="H35" i="1" s="1"/>
  <c r="E35" i="1" l="1"/>
  <c r="E31" i="1"/>
  <c r="D31" i="1"/>
  <c r="E28" i="1"/>
  <c r="D28" i="1"/>
  <c r="D32" i="1" s="1"/>
  <c r="E32" i="1" l="1"/>
  <c r="E36" i="1" s="1"/>
  <c r="H28" i="1" l="1"/>
  <c r="H32" i="1" s="1"/>
  <c r="H36" i="1" s="1"/>
  <c r="D35" i="1"/>
  <c r="D36" i="1" s="1"/>
</calcChain>
</file>

<file path=xl/sharedStrings.xml><?xml version="1.0" encoding="utf-8"?>
<sst xmlns="http://schemas.openxmlformats.org/spreadsheetml/2006/main" count="61" uniqueCount="44">
  <si>
    <t>(наименование стройки)</t>
  </si>
  <si>
    <t>№ пп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</si>
  <si>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</si>
  <si>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</si>
  <si>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</si>
  <si>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</si>
  <si>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«    »________________20__г.</t>
  </si>
  <si>
    <t>Номера сметных расчетов и смет</t>
  </si>
  <si>
    <t>Наименование глав, объектов, работ и затрат</t>
  </si>
  <si>
    <t>Сметная стоимость</t>
  </si>
  <si>
    <t>строительных работ,
т. руб.</t>
  </si>
  <si>
    <t>монтажных работ,
т. руб.</t>
  </si>
  <si>
    <t>оборудования, мебели, инвентаря,
т. руб.</t>
  </si>
  <si>
    <t>прочих,
т. руб.</t>
  </si>
  <si>
    <t>Общая сметная стоимость,
т. руб.</t>
  </si>
  <si>
    <t/>
  </si>
  <si>
    <t>2</t>
  </si>
  <si>
    <t>2   Основные объекты</t>
  </si>
  <si>
    <t>ЛСР №02-01-01</t>
  </si>
  <si>
    <t>Итого по Главе 2</t>
  </si>
  <si>
    <t>Итого по Главам 1-2</t>
  </si>
  <si>
    <t xml:space="preserve">   Непредвиденные затраты</t>
  </si>
  <si>
    <t>МДС 81-35.2004 п.4.96</t>
  </si>
  <si>
    <t>Непредвиденные затраты - 2%
[СТР=2%; МОН=2%; ОБП=2%; ПРО=2%]</t>
  </si>
  <si>
    <t>Итого по Непредвиденные затраты</t>
  </si>
  <si>
    <t>Итого с учетом Непредвиденные затраты</t>
  </si>
  <si>
    <t xml:space="preserve">   Налоги и обязательные платежи</t>
  </si>
  <si>
    <t>МДС 81-35.2004 п.4.100</t>
  </si>
  <si>
    <t>Итого по Налоги и обязательные платежи</t>
  </si>
  <si>
    <t>Итого с учетом Налоги и обязательные платежи</t>
  </si>
  <si>
    <t>ВСЕГО по смете:</t>
  </si>
  <si>
    <t>НДС - 18% 
[СТР=18%; МОН=18%; ОБП=18%; ПРО=18%]</t>
  </si>
  <si>
    <t>Фонд «Региональный фонд  капитального ремонта многоквартирных домов Томской области»</t>
  </si>
  <si>
    <t>"Утвержден" «___»________________2015г.</t>
  </si>
  <si>
    <t>Директор:</t>
  </si>
  <si>
    <t>Инженер-сметчик:</t>
  </si>
  <si>
    <t>Составлена в ценах по состоянию на 2 квартал 2015г.</t>
  </si>
  <si>
    <t>ЛСР №02-01-02</t>
  </si>
  <si>
    <t xml:space="preserve">Капитальный ремонт крыши </t>
  </si>
  <si>
    <t>Молниезащита</t>
  </si>
  <si>
    <t>Утепление чердачного перекрытия</t>
  </si>
  <si>
    <t>Капитальный ремонт крыши многоквартирного  дома, расположенного по адресу: Томская область, Асиновский район, г.Асино, ул. Ленина, 23</t>
  </si>
  <si>
    <t>Сводный сметный расчет в сумме: 2 701 092,65 р.</t>
  </si>
  <si>
    <t>ЛСР №02-01-03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</si>
</sst>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,"/>
  </numFmts>
  <fonts count="10" x14ac:knownFonts="1">
    <font>
      <sz val="10"/>
      <name val="Arial Cyr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Arial Cyr"/>
      <charset val="204"/>
    </font>
    <font>
      <i/>
      <sz val="12"/>
      <name val="Arial"/>
      <family val="2"/>
      <charset val="204"/>
    </font>
    <font>
      <i/>
      <sz val="10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quotePrefix="1" applyNumberFormat="1" applyFont="1" applyAlignment="1">
      <alignment horizontal="left" vertical="top"/>
    </xf>
    <xf numFmtId="0" fontId="3" fillId="0" borderId="2" xfId="0" quotePrefix="1" applyFont="1" applyBorder="1" applyAlignment="1">
      <alignment horizontal="left" vertical="top"/>
    </xf>
    <xf numFmtId="0" fontId="3" fillId="0" borderId="2" xfId="0" quotePrefix="1" applyFont="1" applyBorder="1" applyAlignment="1">
      <alignment horizontal="center" vertical="center"/>
    </xf>
    <xf numFmtId="49" fontId="3" fillId="0" borderId="3" xfId="0" quotePrefix="1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49" fontId="5" fillId="0" borderId="1" xfId="0" quotePrefix="1" applyNumberFormat="1" applyFont="1" applyFill="1" applyBorder="1" applyAlignment="1">
      <alignment horizontal="right" vertical="top" wrapText="1"/>
    </xf>
    <xf numFmtId="0" fontId="5" fillId="0" borderId="1" xfId="0" quotePrefix="1" applyFont="1" applyFill="1" applyBorder="1" applyAlignment="1">
      <alignment horizontal="right" vertical="top" wrapText="1"/>
    </xf>
    <xf numFmtId="49" fontId="1" fillId="2" borderId="1" xfId="0" quotePrefix="1" applyNumberFormat="1" applyFont="1" applyFill="1" applyBorder="1" applyAlignment="1">
      <alignment horizontal="right" vertical="top" wrapText="1"/>
    </xf>
    <xf numFmtId="0" fontId="1" fillId="2" borderId="1" xfId="0" quotePrefix="1" applyFont="1" applyFill="1" applyBorder="1" applyAlignment="1">
      <alignment horizontal="left" vertical="top" wrapText="1"/>
    </xf>
    <xf numFmtId="49" fontId="1" fillId="3" borderId="1" xfId="0" quotePrefix="1" applyNumberFormat="1" applyFont="1" applyFill="1" applyBorder="1" applyAlignment="1">
      <alignment horizontal="right" vertical="top" wrapText="1"/>
    </xf>
    <xf numFmtId="0" fontId="1" fillId="3" borderId="1" xfId="0" quotePrefix="1" applyFont="1" applyFill="1" applyBorder="1" applyAlignment="1">
      <alignment horizontal="left" vertical="top" wrapText="1"/>
    </xf>
    <xf numFmtId="0" fontId="3" fillId="0" borderId="0" xfId="0" applyFont="1"/>
    <xf numFmtId="0" fontId="3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164" fontId="3" fillId="0" borderId="3" xfId="0" quotePrefix="1" applyNumberFormat="1" applyFont="1" applyBorder="1" applyAlignment="1">
      <alignment horizontal="right" vertical="top" wrapText="1"/>
    </xf>
    <xf numFmtId="164" fontId="5" fillId="0" borderId="1" xfId="0" quotePrefix="1" applyNumberFormat="1" applyFont="1" applyFill="1" applyBorder="1" applyAlignment="1">
      <alignment horizontal="right" vertical="top" wrapText="1"/>
    </xf>
    <xf numFmtId="164" fontId="1" fillId="2" borderId="1" xfId="0" quotePrefix="1" applyNumberFormat="1" applyFont="1" applyFill="1" applyBorder="1" applyAlignment="1">
      <alignment horizontal="right" vertical="top" wrapText="1"/>
    </xf>
    <xf numFmtId="164" fontId="1" fillId="3" borderId="1" xfId="0" quotePrefix="1" applyNumberFormat="1" applyFont="1" applyFill="1" applyBorder="1" applyAlignment="1">
      <alignment horizontal="right" vertical="top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4" xfId="0" quotePrefix="1" applyFont="1" applyBorder="1" applyAlignment="1">
      <alignment horizontal="left"/>
    </xf>
    <xf numFmtId="0" fontId="1" fillId="0" borderId="5" xfId="0" quotePrefix="1" applyFont="1" applyBorder="1" applyAlignment="1">
      <alignment horizontal="left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43"/>
  <sheetViews>
    <sheetView showGridLines="0" tabSelected="1" view="pageBreakPreview" zoomScaleNormal="100" zoomScaleSheetLayoutView="100" zoomScalePageLayoutView="90" workbookViewId="0">
      <selection activeCell="B7" sqref="B7"/>
    </sheetView>
  </sheetViews>
  <sheetFormatPr defaultRowHeight="12.75" x14ac:dyDescent="0.2"/>
  <cols>
    <col min="1" max="1" width="5" style="11" customWidth="1"/>
    <col min="2" max="2" width="23.5703125" style="15" customWidth="1"/>
    <col min="3" max="3" width="51.5703125" style="12" customWidth="1"/>
    <col min="4" max="4" width="16.42578125" style="7" customWidth="1"/>
    <col min="5" max="5" width="15.28515625" style="7" customWidth="1"/>
    <col min="6" max="6" width="17" style="7" customWidth="1"/>
    <col min="7" max="7" width="12.5703125" style="7" customWidth="1"/>
    <col min="8" max="8" width="13.42578125" style="7" customWidth="1"/>
    <col min="9" max="9" width="10.140625" bestFit="1" customWidth="1"/>
    <col min="10" max="10" width="13.28515625" customWidth="1"/>
    <col min="11" max="13" width="11.7109375" bestFit="1" customWidth="1"/>
  </cols>
  <sheetData>
    <row r="1" spans="2:8" x14ac:dyDescent="0.2">
      <c r="B1" s="15" t="s">
        <v>15</v>
      </c>
      <c r="D1" s="3"/>
      <c r="E1" s="3"/>
      <c r="F1" s="3"/>
      <c r="G1" s="3"/>
      <c r="H1" s="10" t="s">
        <v>2</v>
      </c>
    </row>
    <row r="2" spans="2:8" x14ac:dyDescent="0.2">
      <c r="B2" s="15" t="s">
        <v>4</v>
      </c>
      <c r="C2" s="18" t="s">
        <v>32</v>
      </c>
      <c r="D2" s="19"/>
      <c r="E2" s="5"/>
      <c r="F2" s="5"/>
      <c r="G2" s="5"/>
      <c r="H2" s="3"/>
    </row>
    <row r="3" spans="2:8" x14ac:dyDescent="0.2">
      <c r="B3" s="15" t="s">
        <v>15</v>
      </c>
      <c r="D3" s="8" t="s">
        <v>5</v>
      </c>
      <c r="F3" s="3"/>
      <c r="G3" s="3"/>
      <c r="H3" s="3"/>
    </row>
    <row r="4" spans="2:8" x14ac:dyDescent="0.2">
      <c r="D4" s="8"/>
      <c r="F4" s="3"/>
      <c r="G4" s="3"/>
      <c r="H4" s="3"/>
    </row>
    <row r="5" spans="2:8" ht="26.25" customHeight="1" x14ac:dyDescent="0.2">
      <c r="B5" s="17" t="s">
        <v>33</v>
      </c>
      <c r="C5" s="14"/>
      <c r="D5" s="3"/>
      <c r="E5" s="8"/>
      <c r="F5" s="3"/>
      <c r="G5" s="3"/>
      <c r="H5" s="3"/>
    </row>
    <row r="6" spans="2:8" x14ac:dyDescent="0.2">
      <c r="B6" s="15" t="s">
        <v>15</v>
      </c>
      <c r="D6" s="3"/>
      <c r="E6" s="8"/>
      <c r="F6" s="3"/>
      <c r="G6" s="3"/>
      <c r="H6" s="3"/>
    </row>
    <row r="7" spans="2:8" x14ac:dyDescent="0.2">
      <c r="B7" s="17" t="s">
        <v>42</v>
      </c>
      <c r="D7" s="3"/>
      <c r="E7" s="8"/>
      <c r="F7" s="3"/>
      <c r="G7" s="3"/>
      <c r="H7" s="3"/>
    </row>
    <row r="8" spans="2:8" x14ac:dyDescent="0.2">
      <c r="B8" s="17"/>
      <c r="D8" s="3"/>
      <c r="E8" s="8"/>
      <c r="F8" s="3"/>
      <c r="G8" s="3"/>
      <c r="H8" s="3"/>
    </row>
    <row r="9" spans="2:8" ht="18" customHeight="1" x14ac:dyDescent="0.2">
      <c r="B9" s="15" t="s">
        <v>6</v>
      </c>
      <c r="H9" s="3"/>
    </row>
    <row r="10" spans="2:8" x14ac:dyDescent="0.2">
      <c r="B10" s="15" t="s">
        <v>15</v>
      </c>
      <c r="G10" s="3"/>
      <c r="H10" s="3"/>
    </row>
    <row r="11" spans="2:8" x14ac:dyDescent="0.2">
      <c r="B11" s="15" t="s">
        <v>15</v>
      </c>
      <c r="D11" s="2" t="s">
        <v>3</v>
      </c>
      <c r="F11" s="3"/>
      <c r="G11" s="3"/>
      <c r="H11" s="3"/>
    </row>
    <row r="12" spans="2:8" x14ac:dyDescent="0.2">
      <c r="B12" s="15" t="s">
        <v>15</v>
      </c>
      <c r="D12" s="6"/>
      <c r="F12" s="3"/>
      <c r="G12" s="3"/>
      <c r="H12" s="3"/>
    </row>
    <row r="13" spans="2:8" x14ac:dyDescent="0.2">
      <c r="B13" s="15" t="s">
        <v>15</v>
      </c>
      <c r="C13" s="13"/>
      <c r="D13" s="19" t="s">
        <v>41</v>
      </c>
      <c r="E13" s="9"/>
      <c r="F13" s="5"/>
      <c r="G13" s="5"/>
      <c r="H13" s="3"/>
    </row>
    <row r="14" spans="2:8" x14ac:dyDescent="0.2">
      <c r="B14" s="15" t="s">
        <v>15</v>
      </c>
      <c r="D14" s="1" t="s">
        <v>0</v>
      </c>
      <c r="F14" s="3"/>
      <c r="G14" s="3"/>
      <c r="H14" s="3"/>
    </row>
    <row r="15" spans="2:8" x14ac:dyDescent="0.2">
      <c r="B15" s="15" t="s">
        <v>15</v>
      </c>
      <c r="H15" s="3"/>
    </row>
    <row r="16" spans="2:8" x14ac:dyDescent="0.2">
      <c r="B16" s="15" t="s">
        <v>36</v>
      </c>
      <c r="D16" s="6"/>
      <c r="E16" s="3"/>
      <c r="F16" s="3"/>
      <c r="G16" s="3"/>
      <c r="H16" s="3"/>
    </row>
    <row r="17" spans="1:14" x14ac:dyDescent="0.2">
      <c r="B17" s="15" t="s">
        <v>15</v>
      </c>
      <c r="D17" s="3"/>
      <c r="E17" s="3"/>
      <c r="F17" s="3"/>
      <c r="G17" s="3"/>
      <c r="H17" s="3"/>
    </row>
    <row r="18" spans="1:14" ht="12.75" customHeight="1" x14ac:dyDescent="0.2">
      <c r="A18" s="44" t="s">
        <v>1</v>
      </c>
      <c r="B18" s="45" t="s">
        <v>7</v>
      </c>
      <c r="C18" s="44" t="s">
        <v>8</v>
      </c>
      <c r="D18" s="46" t="s">
        <v>9</v>
      </c>
      <c r="E18" s="46"/>
      <c r="F18" s="46"/>
      <c r="G18" s="46"/>
      <c r="H18" s="44" t="s">
        <v>14</v>
      </c>
    </row>
    <row r="19" spans="1:14" x14ac:dyDescent="0.2">
      <c r="A19" s="44"/>
      <c r="B19" s="45"/>
      <c r="C19" s="44"/>
      <c r="D19" s="44" t="s">
        <v>10</v>
      </c>
      <c r="E19" s="44" t="s">
        <v>11</v>
      </c>
      <c r="F19" s="44" t="s">
        <v>12</v>
      </c>
      <c r="G19" s="44" t="s">
        <v>13</v>
      </c>
      <c r="H19" s="44"/>
    </row>
    <row r="20" spans="1:14" x14ac:dyDescent="0.2">
      <c r="A20" s="44"/>
      <c r="B20" s="45"/>
      <c r="C20" s="44"/>
      <c r="D20" s="44"/>
      <c r="E20" s="44"/>
      <c r="F20" s="44"/>
      <c r="G20" s="44"/>
      <c r="H20" s="44"/>
    </row>
    <row r="21" spans="1:14" x14ac:dyDescent="0.2">
      <c r="A21" s="44"/>
      <c r="B21" s="45"/>
      <c r="C21" s="44"/>
      <c r="D21" s="44"/>
      <c r="E21" s="44"/>
      <c r="F21" s="44"/>
      <c r="G21" s="44"/>
      <c r="H21" s="44"/>
    </row>
    <row r="22" spans="1:14" x14ac:dyDescent="0.2">
      <c r="A22" s="4">
        <v>1</v>
      </c>
      <c r="B22" s="16" t="s">
        <v>16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4">
        <v>8</v>
      </c>
    </row>
    <row r="23" spans="1:14" x14ac:dyDescent="0.2">
      <c r="A23" s="47" t="s">
        <v>17</v>
      </c>
      <c r="B23" s="48"/>
      <c r="C23" s="48"/>
      <c r="D23" s="48"/>
      <c r="E23" s="48"/>
      <c r="F23" s="48"/>
      <c r="G23" s="48"/>
      <c r="H23" s="48"/>
    </row>
    <row r="24" spans="1:14" s="30" customFormat="1" x14ac:dyDescent="0.2">
      <c r="A24" s="29">
        <v>1</v>
      </c>
      <c r="B24" s="20" t="s">
        <v>18</v>
      </c>
      <c r="C24" s="21" t="s">
        <v>38</v>
      </c>
      <c r="D24" s="34">
        <v>1254313</v>
      </c>
      <c r="E24" s="34">
        <v>18709</v>
      </c>
      <c r="F24" s="34"/>
      <c r="G24" s="34"/>
      <c r="H24" s="34">
        <f>D24+E24</f>
        <v>1273022</v>
      </c>
    </row>
    <row r="25" spans="1:14" s="30" customFormat="1" x14ac:dyDescent="0.2">
      <c r="A25" s="29">
        <v>2</v>
      </c>
      <c r="B25" s="20" t="s">
        <v>37</v>
      </c>
      <c r="C25" s="21" t="s">
        <v>40</v>
      </c>
      <c r="D25" s="34">
        <v>916812</v>
      </c>
      <c r="E25" s="34"/>
      <c r="F25" s="34"/>
      <c r="G25" s="34"/>
      <c r="H25" s="34">
        <f>D25+E25</f>
        <v>916812</v>
      </c>
    </row>
    <row r="26" spans="1:14" s="30" customFormat="1" x14ac:dyDescent="0.2">
      <c r="A26" s="29">
        <v>3</v>
      </c>
      <c r="B26" s="20" t="s">
        <v>43</v>
      </c>
      <c r="C26" s="21" t="s">
        <v>39</v>
      </c>
      <c r="D26" s="34">
        <v>29696</v>
      </c>
      <c r="E26" s="34">
        <v>24648</v>
      </c>
      <c r="F26" s="34"/>
      <c r="G26" s="34"/>
      <c r="H26" s="34">
        <f>D26+E26</f>
        <v>54344</v>
      </c>
    </row>
    <row r="27" spans="1:14" s="30" customFormat="1" ht="13.5" x14ac:dyDescent="0.25">
      <c r="A27" s="32"/>
      <c r="B27" s="22" t="s">
        <v>15</v>
      </c>
      <c r="C27" s="23" t="s">
        <v>19</v>
      </c>
      <c r="D27" s="35">
        <f>D24+D25+D26</f>
        <v>2200821</v>
      </c>
      <c r="E27" s="35">
        <f>E24+E25+E26</f>
        <v>43357</v>
      </c>
      <c r="F27" s="35"/>
      <c r="G27" s="35"/>
      <c r="H27" s="35">
        <f>H24+H25+H26</f>
        <v>2244178</v>
      </c>
    </row>
    <row r="28" spans="1:14" s="30" customFormat="1" x14ac:dyDescent="0.2">
      <c r="A28" s="31"/>
      <c r="B28" s="24" t="s">
        <v>15</v>
      </c>
      <c r="C28" s="25" t="s">
        <v>20</v>
      </c>
      <c r="D28" s="36">
        <f>D27</f>
        <v>2200821</v>
      </c>
      <c r="E28" s="36">
        <f>E27</f>
        <v>43357</v>
      </c>
      <c r="F28" s="36"/>
      <c r="G28" s="36"/>
      <c r="H28" s="36">
        <f>H27</f>
        <v>2244178</v>
      </c>
    </row>
    <row r="29" spans="1:14" x14ac:dyDescent="0.2">
      <c r="A29" s="47" t="s">
        <v>21</v>
      </c>
      <c r="B29" s="48"/>
      <c r="C29" s="48"/>
      <c r="D29" s="48"/>
      <c r="E29" s="48"/>
      <c r="F29" s="48"/>
      <c r="G29" s="48"/>
      <c r="H29" s="48"/>
      <c r="J29" s="39"/>
      <c r="K29" s="39"/>
      <c r="L29" s="39"/>
      <c r="M29" s="39"/>
      <c r="N29" s="39"/>
    </row>
    <row r="30" spans="1:14" s="30" customFormat="1" ht="25.5" x14ac:dyDescent="0.2">
      <c r="A30" s="29">
        <v>4</v>
      </c>
      <c r="B30" s="20" t="s">
        <v>22</v>
      </c>
      <c r="C30" s="21" t="s">
        <v>23</v>
      </c>
      <c r="D30" s="34">
        <v>44016.42</v>
      </c>
      <c r="E30" s="34">
        <v>867.14</v>
      </c>
      <c r="F30" s="34"/>
      <c r="G30" s="34"/>
      <c r="H30" s="34">
        <f>D30+E30</f>
        <v>44883.56</v>
      </c>
      <c r="J30" s="38"/>
      <c r="K30" s="38"/>
      <c r="L30" s="38"/>
      <c r="M30" s="38"/>
      <c r="N30" s="38"/>
    </row>
    <row r="31" spans="1:14" s="30" customFormat="1" ht="13.5" x14ac:dyDescent="0.25">
      <c r="A31" s="32"/>
      <c r="B31" s="22" t="s">
        <v>15</v>
      </c>
      <c r="C31" s="23" t="s">
        <v>24</v>
      </c>
      <c r="D31" s="35">
        <f>D30</f>
        <v>44016.42</v>
      </c>
      <c r="E31" s="35">
        <f>E30</f>
        <v>867.14</v>
      </c>
      <c r="F31" s="35"/>
      <c r="G31" s="35"/>
      <c r="H31" s="35">
        <f>H30</f>
        <v>44883.56</v>
      </c>
      <c r="J31" s="38"/>
      <c r="K31" s="38"/>
      <c r="L31" s="38"/>
      <c r="M31" s="38"/>
      <c r="N31" s="38"/>
    </row>
    <row r="32" spans="1:14" s="30" customFormat="1" x14ac:dyDescent="0.2">
      <c r="A32" s="31"/>
      <c r="B32" s="24" t="s">
        <v>15</v>
      </c>
      <c r="C32" s="25" t="s">
        <v>25</v>
      </c>
      <c r="D32" s="36">
        <f>D31+D28</f>
        <v>2244837.42</v>
      </c>
      <c r="E32" s="36">
        <f>E31+E28</f>
        <v>44224.14</v>
      </c>
      <c r="F32" s="36"/>
      <c r="G32" s="36"/>
      <c r="H32" s="36">
        <f>H28+H31</f>
        <v>2289061.56</v>
      </c>
      <c r="J32" s="38"/>
      <c r="K32" s="38"/>
      <c r="L32" s="38"/>
      <c r="M32" s="38"/>
      <c r="N32" s="38"/>
    </row>
    <row r="33" spans="1:14" x14ac:dyDescent="0.2">
      <c r="A33" s="47" t="s">
        <v>26</v>
      </c>
      <c r="B33" s="48"/>
      <c r="C33" s="48"/>
      <c r="D33" s="48"/>
      <c r="E33" s="48"/>
      <c r="F33" s="48"/>
      <c r="G33" s="48"/>
      <c r="H33" s="48"/>
      <c r="J33" s="39"/>
      <c r="K33" s="39"/>
      <c r="L33" s="39"/>
      <c r="M33" s="39"/>
      <c r="N33" s="39"/>
    </row>
    <row r="34" spans="1:14" s="30" customFormat="1" ht="25.5" x14ac:dyDescent="0.2">
      <c r="A34" s="29">
        <v>5</v>
      </c>
      <c r="B34" s="20" t="s">
        <v>27</v>
      </c>
      <c r="C34" s="21" t="s">
        <v>31</v>
      </c>
      <c r="D34" s="34">
        <v>404070.74</v>
      </c>
      <c r="E34" s="34">
        <v>7960.35</v>
      </c>
      <c r="F34" s="34"/>
      <c r="G34" s="34"/>
      <c r="H34" s="34">
        <f>D34+E34</f>
        <v>412031.08999999997</v>
      </c>
      <c r="I34" s="38"/>
      <c r="J34" s="38"/>
      <c r="K34" s="38"/>
      <c r="L34" s="38"/>
      <c r="M34" s="38"/>
      <c r="N34" s="38"/>
    </row>
    <row r="35" spans="1:14" s="30" customFormat="1" ht="13.5" x14ac:dyDescent="0.25">
      <c r="A35" s="32"/>
      <c r="B35" s="22" t="s">
        <v>15</v>
      </c>
      <c r="C35" s="23" t="s">
        <v>28</v>
      </c>
      <c r="D35" s="35">
        <f>D34</f>
        <v>404070.74</v>
      </c>
      <c r="E35" s="35">
        <f>E34</f>
        <v>7960.35</v>
      </c>
      <c r="F35" s="35"/>
      <c r="G35" s="35"/>
      <c r="H35" s="35">
        <f>H34</f>
        <v>412031.08999999997</v>
      </c>
      <c r="J35" s="38"/>
      <c r="K35" s="38"/>
      <c r="L35" s="38"/>
      <c r="M35" s="38"/>
      <c r="N35" s="38"/>
    </row>
    <row r="36" spans="1:14" s="30" customFormat="1" x14ac:dyDescent="0.2">
      <c r="A36" s="31"/>
      <c r="B36" s="24" t="s">
        <v>15</v>
      </c>
      <c r="C36" s="25" t="s">
        <v>29</v>
      </c>
      <c r="D36" s="36">
        <f>D32+D35</f>
        <v>2648908.16</v>
      </c>
      <c r="E36" s="36">
        <f>E32+E35</f>
        <v>52184.49</v>
      </c>
      <c r="F36" s="36"/>
      <c r="G36" s="36"/>
      <c r="H36" s="36">
        <f>H32+H35</f>
        <v>2701092.65</v>
      </c>
      <c r="J36" s="38"/>
      <c r="K36" s="38"/>
      <c r="L36" s="38"/>
      <c r="M36" s="38"/>
      <c r="N36" s="38"/>
    </row>
    <row r="37" spans="1:14" s="30" customFormat="1" x14ac:dyDescent="0.2">
      <c r="A37" s="33"/>
      <c r="B37" s="26" t="s">
        <v>15</v>
      </c>
      <c r="C37" s="27" t="s">
        <v>30</v>
      </c>
      <c r="D37" s="37">
        <v>2648908.16</v>
      </c>
      <c r="E37" s="37">
        <v>52184.49</v>
      </c>
      <c r="F37" s="37"/>
      <c r="G37" s="37"/>
      <c r="H37" s="37">
        <v>2701092.65</v>
      </c>
    </row>
    <row r="38" spans="1:14" x14ac:dyDescent="0.2">
      <c r="B38" s="15" t="s">
        <v>15</v>
      </c>
    </row>
    <row r="39" spans="1:14" ht="21.75" customHeight="1" x14ac:dyDescent="0.2">
      <c r="A39" s="28"/>
      <c r="B39" s="49" t="s">
        <v>34</v>
      </c>
      <c r="C39" s="49"/>
      <c r="D39" s="49"/>
      <c r="E39" s="49"/>
      <c r="F39" s="49"/>
      <c r="G39" s="49"/>
      <c r="H39" s="49"/>
      <c r="I39" s="49"/>
      <c r="J39" s="7"/>
    </row>
    <row r="40" spans="1:14" ht="15.75" x14ac:dyDescent="0.2">
      <c r="B40" s="42"/>
      <c r="C40" s="43"/>
      <c r="D40" s="42"/>
      <c r="E40" s="42"/>
      <c r="F40" s="42"/>
      <c r="G40" s="42"/>
      <c r="H40" s="42"/>
      <c r="I40" s="42"/>
    </row>
    <row r="41" spans="1:14" ht="20.25" customHeight="1" x14ac:dyDescent="0.2">
      <c r="B41" s="49" t="s">
        <v>35</v>
      </c>
      <c r="C41" s="49"/>
      <c r="D41" s="49"/>
      <c r="E41" s="49"/>
      <c r="F41" s="49"/>
      <c r="G41" s="49"/>
      <c r="H41" s="49"/>
      <c r="I41" s="49"/>
    </row>
    <row r="42" spans="1:14" ht="12.75" customHeight="1" x14ac:dyDescent="0.2">
      <c r="B42" s="50"/>
      <c r="C42" s="51"/>
      <c r="D42" s="51"/>
      <c r="E42" s="51"/>
      <c r="F42" s="51"/>
      <c r="G42" s="51"/>
      <c r="H42" s="51"/>
      <c r="I42" s="51"/>
    </row>
    <row r="43" spans="1:14" ht="15" x14ac:dyDescent="0.2">
      <c r="B43" s="41"/>
      <c r="C43" s="40"/>
      <c r="D43" s="40"/>
      <c r="E43" s="40"/>
      <c r="F43" s="40"/>
      <c r="G43" s="40"/>
      <c r="H43" s="40"/>
      <c r="I43" s="40"/>
    </row>
  </sheetData>
  <mergeCells count="15">
    <mergeCell ref="A23:H23"/>
    <mergeCell ref="B41:I41"/>
    <mergeCell ref="B42:I42"/>
    <mergeCell ref="A29:H29"/>
    <mergeCell ref="A33:H33"/>
    <mergeCell ref="B39:I39"/>
    <mergeCell ref="H18:H21"/>
    <mergeCell ref="A18:A21"/>
    <mergeCell ref="B18:B21"/>
    <mergeCell ref="C18:C21"/>
    <mergeCell ref="D19:D21"/>
    <mergeCell ref="D18:G18"/>
    <mergeCell ref="E19:E21"/>
    <mergeCell ref="F19:F21"/>
    <mergeCell ref="G19:G21"/>
  </mergeCells>
  <phoneticPr fontId="0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88" firstPageNumber="5" fitToHeight="999" orientation="landscape" useFirstPageNumber="1" r:id="rId1"/>
  <headerFooter alignWithMargins="0">
    <oddHeader>&amp;L&amp;8Quick Smeta v2.</oddHeader>
    <oddFooter>&amp;LСтраница - &amp;P -</oddFooter>
  </headerFooter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Капитальный ремонт крыши.</vt:lpstr>
      <vt:lpstr>__smet__</vt:lpstr>
      <vt:lpstr>__vsego__</vt:lpstr>
      <vt:lpstr>'Капитальный ремонт крыши.'!Область_печати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Хижнякова Мария Павловна</cp:lastModifiedBy>
  <cp:lastPrinted>2015-09-14T09:19:46Z</cp:lastPrinted>
  <dcterms:created xsi:type="dcterms:W3CDTF">2002-03-25T05:35:56Z</dcterms:created>
  <dcterms:modified xsi:type="dcterms:W3CDTF">2015-10-19T03:06:56Z</dcterms:modified>
</cp:coreProperties>
</file>