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20,10 СМР\Б.Куна,2\"/>
    </mc:Choice>
  </mc:AlternateContent>
  <bookViews>
    <workbookView xWindow="0" yWindow="0" windowWidth="28200" windowHeight="1236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крыши.'!$A$1:$H$48</definedName>
    <definedName name="__vsego__">'Капитальный ремонт крыши.'!$41:$41</definedName>
  </definedNames>
  <calcPr calcId="152511"/>
</workbook>
</file>

<file path=xl/calcChain.xml><?xml version="1.0" encoding="utf-8"?>
<calcChain xmlns="http://schemas.openxmlformats.org/spreadsheetml/2006/main">
  <c r="D38" i="1" l="1"/>
  <c r="H36" i="1"/>
  <c r="D36" i="1"/>
  <c r="H34" i="1"/>
  <c r="D34" i="1"/>
  <c r="H32" i="1"/>
  <c r="D31" i="1" l="1"/>
  <c r="H30" i="1"/>
  <c r="H31" i="1" s="1"/>
  <c r="H27" i="1" l="1"/>
  <c r="H28" i="1" s="1"/>
  <c r="D28" i="1"/>
  <c r="D32" i="1" l="1"/>
  <c r="D35" i="1" s="1"/>
  <c r="F35" i="1"/>
  <c r="E35" i="1"/>
  <c r="E38" i="1" l="1"/>
  <c r="E39" i="1" s="1"/>
  <c r="E40" i="1" s="1"/>
  <c r="E41" i="1" s="1"/>
  <c r="F38" i="1"/>
  <c r="F39" i="1" s="1"/>
  <c r="F40" i="1" s="1"/>
  <c r="F41" i="1" s="1"/>
  <c r="G35" i="1" l="1"/>
  <c r="H38" i="1" s="1"/>
  <c r="D39" i="1"/>
  <c r="D40" i="1" s="1"/>
  <c r="D41" i="1" s="1"/>
  <c r="H35" i="1" l="1"/>
  <c r="H39" i="1"/>
  <c r="G39" i="1" l="1"/>
  <c r="H40" i="1"/>
  <c r="H41" i="1" s="1"/>
  <c r="G40" i="1" l="1"/>
  <c r="G41" i="1" s="1"/>
</calcChain>
</file>

<file path=xl/sharedStrings.xml><?xml version="1.0" encoding="utf-8"?>
<sst xmlns="http://schemas.openxmlformats.org/spreadsheetml/2006/main" count="63" uniqueCount="45">
  <si>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</si>
  <si>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</si>
  <si>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</si>
  <si>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</si>
  <si>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</si>
  <si>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</si>
  <si>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</si>
  <si>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</si>
  <si>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</si>
  <si>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</si>
  <si>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</si>
  <si>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ВСЕГО по объектной смете: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</si>
  <si>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</si>
  <si>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</si>
  <si>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</si>
  <si>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</si>
  <si>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</si>
  <si>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</si>
  <si>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</si>
  <si>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</si>
  <si>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Капитальный ремонт крыши.</t>
  </si>
  <si>
    <t>Итого по Главе 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</si>
  <si>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</si>
  <si>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</si>
  <si>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</si>
  <si>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</si>
  <si>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</si>
  <si>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</si>
  <si>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</si>
  <si>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</si>
  <si>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Итого с непредвиденными затратами</t>
  </si>
  <si>
    <t>Составлена в ценах по состоянию на 2 квартал 2015г.</t>
  </si>
  <si>
    <t>Переустройство невентилируемой крыши на вентилируемую крышу</t>
  </si>
  <si>
    <t xml:space="preserve">Капитальный ремонт многоквартирного дома по адресу: г. Томск, ул. Бела Куна , д. 2. </t>
  </si>
  <si>
    <t xml:space="preserve">Заказчик: </t>
  </si>
  <si>
    <t>ЛСР №02-01-01</t>
  </si>
  <si>
    <t>7   Прочие работы и затраты</t>
  </si>
  <si>
    <t>ЛСР №07-01-01</t>
  </si>
  <si>
    <t>Пусконаладочные работы</t>
  </si>
  <si>
    <t>Итого по Главам 1-7</t>
  </si>
  <si>
    <t>Итого по Главе 7</t>
  </si>
  <si>
    <t xml:space="preserve"> Фонд «Региональный фонд капитального ремонта многоквартирных домов Томской области»</t>
  </si>
  <si>
    <t>НДС - 18%
[СТР=18%; МОН=18%; ОБП=18%; ПРО=18%]</t>
  </si>
  <si>
    <t>Составил:____________________________</t>
  </si>
  <si>
    <r>
      <t xml:space="preserve">Сводный сметный расчет в сумме: </t>
    </r>
    <r>
      <rPr>
        <b/>
        <sz val="10"/>
        <rFont val="Times New Roman"/>
        <family val="1"/>
        <charset val="204"/>
      </rPr>
      <t>7 230 724, 02 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</si>
</sst>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5" fillId="0" borderId="1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horizontal="left" vertical="top"/>
    </xf>
    <xf numFmtId="0" fontId="5" fillId="2" borderId="1" xfId="0" applyFont="1" applyFill="1" applyBorder="1" applyAlignment="1">
      <alignment wrapText="1"/>
    </xf>
    <xf numFmtId="49" fontId="5" fillId="2" borderId="1" xfId="0" quotePrefix="1" applyNumberFormat="1" applyFont="1" applyFill="1" applyBorder="1" applyAlignment="1">
      <alignment horizontal="right" vertical="top" wrapText="1"/>
    </xf>
    <xf numFmtId="0" fontId="5" fillId="2" borderId="1" xfId="0" quotePrefix="1" applyFont="1" applyFill="1" applyBorder="1" applyAlignment="1">
      <alignment horizontal="left" vertical="top" wrapText="1"/>
    </xf>
    <xf numFmtId="164" fontId="5" fillId="2" borderId="1" xfId="0" quotePrefix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5"/>
  <sheetViews>
    <sheetView showGridLines="0" tabSelected="1" view="pageLayout" zoomScale="80" zoomScalePageLayoutView="80" workbookViewId="0">
      <selection activeCell="B9" sqref="B9"/>
    </sheetView>
  </sheetViews>
  <sheetFormatPr defaultRowHeight="12.75" x14ac:dyDescent="0.2"/>
  <cols>
    <col min="1" max="1" width="5" style="11" customWidth="1"/>
    <col min="2" max="2" width="22.85546875" style="15" customWidth="1"/>
    <col min="3" max="3" width="48.42578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</cols>
  <sheetData>
    <row r="1" spans="2:8" x14ac:dyDescent="0.2">
      <c r="B1" s="15" t="s">
        <v>17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41</v>
      </c>
      <c r="D2" s="5"/>
      <c r="E2" s="5"/>
      <c r="F2" s="5"/>
      <c r="G2" s="5"/>
      <c r="H2" s="3"/>
    </row>
    <row r="3" spans="2:8" x14ac:dyDescent="0.2">
      <c r="B3" s="15" t="s">
        <v>17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x14ac:dyDescent="0.2">
      <c r="D5" s="8"/>
      <c r="F5" s="3"/>
      <c r="G5" s="3"/>
      <c r="H5" s="3"/>
    </row>
    <row r="6" spans="2:8" x14ac:dyDescent="0.2">
      <c r="B6" s="17" t="s">
        <v>10</v>
      </c>
      <c r="C6" s="14"/>
      <c r="D6" s="3"/>
      <c r="E6" s="8"/>
      <c r="F6" s="3"/>
      <c r="G6" s="3"/>
      <c r="H6" s="3"/>
    </row>
    <row r="7" spans="2:8" x14ac:dyDescent="0.2">
      <c r="B7" s="15" t="s">
        <v>17</v>
      </c>
      <c r="D7" s="3"/>
      <c r="E7" s="8"/>
      <c r="F7" s="3"/>
      <c r="G7" s="3"/>
      <c r="H7" s="3"/>
    </row>
    <row r="8" spans="2:8" x14ac:dyDescent="0.2">
      <c r="D8" s="3"/>
      <c r="E8" s="8"/>
      <c r="F8" s="3"/>
      <c r="G8" s="3"/>
      <c r="H8" s="3"/>
    </row>
    <row r="9" spans="2:8" x14ac:dyDescent="0.2">
      <c r="B9" s="17" t="s">
        <v>44</v>
      </c>
      <c r="C9" s="40"/>
      <c r="D9" s="3"/>
      <c r="E9" s="8"/>
      <c r="F9" s="3"/>
      <c r="G9" s="3"/>
      <c r="H9" s="3"/>
    </row>
    <row r="10" spans="2:8" x14ac:dyDescent="0.2">
      <c r="B10" s="17"/>
      <c r="D10" s="3"/>
      <c r="E10" s="8"/>
      <c r="F10" s="3"/>
      <c r="G10" s="3"/>
      <c r="H10" s="3"/>
    </row>
    <row r="11" spans="2:8" x14ac:dyDescent="0.2">
      <c r="B11" s="15" t="s">
        <v>6</v>
      </c>
      <c r="H11" s="3"/>
    </row>
    <row r="12" spans="2:8" x14ac:dyDescent="0.2">
      <c r="B12" s="15" t="s">
        <v>17</v>
      </c>
      <c r="G12" s="3"/>
      <c r="H12" s="3"/>
    </row>
    <row r="13" spans="2:8" x14ac:dyDescent="0.2">
      <c r="B13" s="15" t="s">
        <v>17</v>
      </c>
      <c r="D13" s="2" t="s">
        <v>3</v>
      </c>
      <c r="F13" s="3"/>
      <c r="G13" s="3"/>
      <c r="H13" s="3"/>
    </row>
    <row r="14" spans="2:8" x14ac:dyDescent="0.2">
      <c r="B14" s="15" t="s">
        <v>17</v>
      </c>
      <c r="D14" s="3" t="s">
        <v>33</v>
      </c>
      <c r="F14" s="3"/>
      <c r="G14" s="3"/>
      <c r="H14" s="3"/>
    </row>
    <row r="15" spans="2:8" x14ac:dyDescent="0.2">
      <c r="B15" s="15" t="s">
        <v>17</v>
      </c>
      <c r="C15" s="13"/>
      <c r="D15" s="5" t="s">
        <v>32</v>
      </c>
      <c r="E15" s="9"/>
      <c r="F15" s="5"/>
      <c r="G15" s="5"/>
      <c r="H15" s="3"/>
    </row>
    <row r="16" spans="2:8" x14ac:dyDescent="0.2">
      <c r="B16" s="15" t="s">
        <v>17</v>
      </c>
      <c r="D16" s="1" t="s">
        <v>0</v>
      </c>
      <c r="F16" s="3"/>
      <c r="G16" s="3"/>
      <c r="H16" s="3"/>
    </row>
    <row r="17" spans="1:8" x14ac:dyDescent="0.2">
      <c r="B17" s="15" t="s">
        <v>17</v>
      </c>
      <c r="H17" s="3"/>
    </row>
    <row r="18" spans="1:8" x14ac:dyDescent="0.2">
      <c r="B18" s="15" t="s">
        <v>31</v>
      </c>
      <c r="D18" s="6"/>
      <c r="E18" s="3"/>
      <c r="F18" s="3"/>
      <c r="G18" s="3"/>
      <c r="H18" s="3"/>
    </row>
    <row r="19" spans="1:8" x14ac:dyDescent="0.2">
      <c r="B19" s="15" t="s">
        <v>17</v>
      </c>
      <c r="D19" s="6"/>
      <c r="E19" s="3"/>
      <c r="F19" s="3"/>
      <c r="G19" s="3"/>
      <c r="H19" s="3"/>
    </row>
    <row r="20" spans="1:8" x14ac:dyDescent="0.2">
      <c r="B20" s="15" t="s">
        <v>17</v>
      </c>
      <c r="D20" s="3"/>
      <c r="E20" s="3"/>
      <c r="F20" s="3"/>
      <c r="G20" s="3"/>
      <c r="H20" s="3"/>
    </row>
    <row r="21" spans="1:8" ht="12.75" customHeight="1" x14ac:dyDescent="0.2">
      <c r="A21" s="52" t="s">
        <v>1</v>
      </c>
      <c r="B21" s="53" t="s">
        <v>7</v>
      </c>
      <c r="C21" s="52" t="s">
        <v>8</v>
      </c>
      <c r="D21" s="54" t="s">
        <v>9</v>
      </c>
      <c r="E21" s="54"/>
      <c r="F21" s="54"/>
      <c r="G21" s="54"/>
      <c r="H21" s="52" t="s">
        <v>16</v>
      </c>
    </row>
    <row r="22" spans="1:8" x14ac:dyDescent="0.2">
      <c r="A22" s="52"/>
      <c r="B22" s="53"/>
      <c r="C22" s="52"/>
      <c r="D22" s="52" t="s">
        <v>12</v>
      </c>
      <c r="E22" s="52" t="s">
        <v>13</v>
      </c>
      <c r="F22" s="52" t="s">
        <v>14</v>
      </c>
      <c r="G22" s="52" t="s">
        <v>15</v>
      </c>
      <c r="H22" s="52"/>
    </row>
    <row r="23" spans="1:8" x14ac:dyDescent="0.2">
      <c r="A23" s="52"/>
      <c r="B23" s="53"/>
      <c r="C23" s="52"/>
      <c r="D23" s="52"/>
      <c r="E23" s="52"/>
      <c r="F23" s="52"/>
      <c r="G23" s="52"/>
      <c r="H23" s="52"/>
    </row>
    <row r="24" spans="1:8" x14ac:dyDescent="0.2">
      <c r="A24" s="52"/>
      <c r="B24" s="53"/>
      <c r="C24" s="52"/>
      <c r="D24" s="52"/>
      <c r="E24" s="52"/>
      <c r="F24" s="52"/>
      <c r="G24" s="52"/>
      <c r="H24" s="52"/>
    </row>
    <row r="25" spans="1:8" x14ac:dyDescent="0.2">
      <c r="A25" s="4">
        <v>1</v>
      </c>
      <c r="B25" s="16" t="s">
        <v>18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>
        <v>8</v>
      </c>
    </row>
    <row r="26" spans="1:8" x14ac:dyDescent="0.2">
      <c r="A26" s="50" t="s">
        <v>19</v>
      </c>
      <c r="B26" s="51"/>
      <c r="C26" s="51"/>
      <c r="D26" s="51"/>
      <c r="E26" s="51"/>
      <c r="F26" s="51"/>
      <c r="G26" s="51"/>
      <c r="H26" s="51"/>
    </row>
    <row r="27" spans="1:8" s="29" customFormat="1" x14ac:dyDescent="0.2">
      <c r="A27" s="28">
        <v>2</v>
      </c>
      <c r="B27" s="19" t="s">
        <v>35</v>
      </c>
      <c r="C27" s="20" t="s">
        <v>20</v>
      </c>
      <c r="D27" s="33">
        <v>6005772.7599999998</v>
      </c>
      <c r="E27" s="33"/>
      <c r="F27" s="33"/>
      <c r="G27" s="33"/>
      <c r="H27" s="33">
        <f>D27</f>
        <v>6005772.7599999998</v>
      </c>
    </row>
    <row r="28" spans="1:8" s="29" customFormat="1" ht="13.5" x14ac:dyDescent="0.25">
      <c r="A28" s="31"/>
      <c r="B28" s="21" t="s">
        <v>17</v>
      </c>
      <c r="C28" s="22" t="s">
        <v>21</v>
      </c>
      <c r="D28" s="34">
        <f>D27</f>
        <v>6005772.7599999998</v>
      </c>
      <c r="E28" s="34"/>
      <c r="F28" s="34"/>
      <c r="G28" s="34"/>
      <c r="H28" s="34">
        <f>H27</f>
        <v>6005772.7599999998</v>
      </c>
    </row>
    <row r="29" spans="1:8" x14ac:dyDescent="0.2">
      <c r="A29" s="50" t="s">
        <v>36</v>
      </c>
      <c r="B29" s="51"/>
      <c r="C29" s="51"/>
      <c r="D29" s="51"/>
      <c r="E29" s="51"/>
      <c r="F29" s="51"/>
      <c r="G29" s="51"/>
      <c r="H29" s="51"/>
    </row>
    <row r="30" spans="1:8" s="29" customFormat="1" x14ac:dyDescent="0.2">
      <c r="A30" s="28">
        <v>3</v>
      </c>
      <c r="B30" s="19" t="s">
        <v>37</v>
      </c>
      <c r="C30" s="20" t="s">
        <v>38</v>
      </c>
      <c r="D30" s="33">
        <v>1807.85</v>
      </c>
      <c r="E30" s="33"/>
      <c r="F30" s="33"/>
      <c r="G30" s="33"/>
      <c r="H30" s="33">
        <f>D30</f>
        <v>1807.85</v>
      </c>
    </row>
    <row r="31" spans="1:8" s="29" customFormat="1" ht="13.5" x14ac:dyDescent="0.25">
      <c r="A31" s="31"/>
      <c r="B31" s="21" t="s">
        <v>17</v>
      </c>
      <c r="C31" s="22" t="s">
        <v>40</v>
      </c>
      <c r="D31" s="34">
        <f>D30</f>
        <v>1807.85</v>
      </c>
      <c r="E31" s="34"/>
      <c r="F31" s="34"/>
      <c r="G31" s="34"/>
      <c r="H31" s="34">
        <f>H30</f>
        <v>1807.85</v>
      </c>
    </row>
    <row r="32" spans="1:8" s="45" customFormat="1" ht="13.5" x14ac:dyDescent="0.25">
      <c r="A32" s="41"/>
      <c r="B32" s="42" t="s">
        <v>17</v>
      </c>
      <c r="C32" s="43" t="s">
        <v>39</v>
      </c>
      <c r="D32" s="44">
        <f>D31+D28</f>
        <v>6007580.6099999994</v>
      </c>
      <c r="E32" s="44"/>
      <c r="F32" s="44"/>
      <c r="G32" s="44"/>
      <c r="H32" s="44">
        <f>H28+H30</f>
        <v>6007580.6099999994</v>
      </c>
    </row>
    <row r="33" spans="1:10" x14ac:dyDescent="0.2">
      <c r="A33" s="50" t="s">
        <v>22</v>
      </c>
      <c r="B33" s="51"/>
      <c r="C33" s="51"/>
      <c r="D33" s="51"/>
      <c r="E33" s="51"/>
      <c r="F33" s="51"/>
      <c r="G33" s="51"/>
      <c r="H33" s="51"/>
    </row>
    <row r="34" spans="1:10" s="29" customFormat="1" ht="25.5" x14ac:dyDescent="0.2">
      <c r="A34" s="28">
        <v>8</v>
      </c>
      <c r="B34" s="19" t="s">
        <v>23</v>
      </c>
      <c r="C34" s="20" t="s">
        <v>24</v>
      </c>
      <c r="D34" s="33">
        <f>D32*2%</f>
        <v>120151.61219999999</v>
      </c>
      <c r="E34" s="33"/>
      <c r="F34" s="33"/>
      <c r="G34" s="33"/>
      <c r="H34" s="33">
        <f>H32*2%</f>
        <v>120151.61219999999</v>
      </c>
    </row>
    <row r="35" spans="1:10" s="29" customFormat="1" ht="25.5" customHeight="1" x14ac:dyDescent="0.25">
      <c r="A35" s="31"/>
      <c r="B35" s="21" t="s">
        <v>17</v>
      </c>
      <c r="C35" s="22" t="s">
        <v>25</v>
      </c>
      <c r="D35" s="34">
        <f>D34</f>
        <v>120151.61219999999</v>
      </c>
      <c r="E35" s="34">
        <f>E34</f>
        <v>0</v>
      </c>
      <c r="F35" s="34">
        <f>F34</f>
        <v>0</v>
      </c>
      <c r="G35" s="34">
        <f>G34</f>
        <v>0</v>
      </c>
      <c r="H35" s="34">
        <f>D35+G35</f>
        <v>120151.61219999999</v>
      </c>
    </row>
    <row r="36" spans="1:10" s="29" customFormat="1" ht="25.5" customHeight="1" x14ac:dyDescent="0.25">
      <c r="A36" s="31"/>
      <c r="B36" s="21"/>
      <c r="C36" s="39" t="s">
        <v>30</v>
      </c>
      <c r="D36" s="34">
        <f>D32+D34</f>
        <v>6127732.2221999997</v>
      </c>
      <c r="E36" s="34"/>
      <c r="F36" s="34"/>
      <c r="G36" s="34"/>
      <c r="H36" s="34">
        <f>H32+H34</f>
        <v>6127732.2221999997</v>
      </c>
    </row>
    <row r="37" spans="1:10" x14ac:dyDescent="0.2">
      <c r="A37" s="50" t="s">
        <v>26</v>
      </c>
      <c r="B37" s="51"/>
      <c r="C37" s="51"/>
      <c r="D37" s="51"/>
      <c r="E37" s="51"/>
      <c r="F37" s="51"/>
      <c r="G37" s="51"/>
      <c r="H37" s="51"/>
    </row>
    <row r="38" spans="1:10" s="29" customFormat="1" ht="25.5" x14ac:dyDescent="0.2">
      <c r="A38" s="28">
        <v>9</v>
      </c>
      <c r="B38" s="19" t="s">
        <v>27</v>
      </c>
      <c r="C38" s="20" t="s">
        <v>42</v>
      </c>
      <c r="D38" s="33">
        <f>D36*0.18</f>
        <v>1102991.799996</v>
      </c>
      <c r="E38" s="33">
        <f>E36*0.18</f>
        <v>0</v>
      </c>
      <c r="F38" s="33">
        <f>F36*0.18</f>
        <v>0</v>
      </c>
      <c r="G38" s="33"/>
      <c r="H38" s="33">
        <f>D38+E38+F38+G38</f>
        <v>1102991.799996</v>
      </c>
    </row>
    <row r="39" spans="1:10" s="29" customFormat="1" ht="13.5" x14ac:dyDescent="0.25">
      <c r="A39" s="31"/>
      <c r="B39" s="21" t="s">
        <v>17</v>
      </c>
      <c r="C39" s="22" t="s">
        <v>28</v>
      </c>
      <c r="D39" s="34">
        <f>D38</f>
        <v>1102991.799996</v>
      </c>
      <c r="E39" s="34">
        <f>E38</f>
        <v>0</v>
      </c>
      <c r="F39" s="34">
        <f>F38</f>
        <v>0</v>
      </c>
      <c r="G39" s="34">
        <f>G38</f>
        <v>0</v>
      </c>
      <c r="H39" s="34">
        <f>H38</f>
        <v>1102991.799996</v>
      </c>
    </row>
    <row r="40" spans="1:10" s="29" customFormat="1" x14ac:dyDescent="0.2">
      <c r="A40" s="30"/>
      <c r="B40" s="23" t="s">
        <v>17</v>
      </c>
      <c r="C40" s="24" t="s">
        <v>29</v>
      </c>
      <c r="D40" s="35">
        <f>D36+D39</f>
        <v>7230724.0221959995</v>
      </c>
      <c r="E40" s="35">
        <f>E36+E39</f>
        <v>0</v>
      </c>
      <c r="F40" s="35">
        <f>F36+F39</f>
        <v>0</v>
      </c>
      <c r="G40" s="35">
        <f>G36+G39</f>
        <v>0</v>
      </c>
      <c r="H40" s="35">
        <f>H36+H39</f>
        <v>7230724.0221959995</v>
      </c>
    </row>
    <row r="41" spans="1:10" s="29" customFormat="1" x14ac:dyDescent="0.2">
      <c r="A41" s="32"/>
      <c r="B41" s="25" t="s">
        <v>17</v>
      </c>
      <c r="C41" s="26" t="s">
        <v>11</v>
      </c>
      <c r="D41" s="36">
        <f>D40</f>
        <v>7230724.0221959995</v>
      </c>
      <c r="E41" s="36">
        <f>E40</f>
        <v>0</v>
      </c>
      <c r="F41" s="36">
        <f>F40</f>
        <v>0</v>
      </c>
      <c r="G41" s="36">
        <f>G40</f>
        <v>0</v>
      </c>
      <c r="H41" s="36">
        <f>H40</f>
        <v>7230724.0221959995</v>
      </c>
    </row>
    <row r="42" spans="1:10" x14ac:dyDescent="0.2">
      <c r="B42" s="15" t="s">
        <v>17</v>
      </c>
    </row>
    <row r="43" spans="1:10" ht="12.75" customHeight="1" x14ac:dyDescent="0.2">
      <c r="A43" s="27"/>
      <c r="B43" s="46"/>
      <c r="C43" s="47"/>
      <c r="D43" s="47"/>
      <c r="E43" s="47"/>
      <c r="F43" s="47"/>
      <c r="G43" s="47"/>
      <c r="H43" s="47"/>
      <c r="I43" s="47"/>
      <c r="J43" s="7"/>
    </row>
    <row r="44" spans="1:10" ht="12.75" customHeight="1" x14ac:dyDescent="0.2">
      <c r="A44" s="27"/>
      <c r="B44" s="37"/>
      <c r="C44" s="38"/>
      <c r="D44" s="37"/>
      <c r="E44" s="37"/>
      <c r="F44" s="37"/>
      <c r="G44" s="37"/>
      <c r="H44" s="37"/>
      <c r="I44" s="37"/>
      <c r="J44" s="7"/>
    </row>
    <row r="45" spans="1:10" x14ac:dyDescent="0.2">
      <c r="A45" s="27"/>
      <c r="B45" s="48"/>
      <c r="C45" s="49"/>
      <c r="D45" s="49"/>
      <c r="E45" s="49"/>
      <c r="F45" s="49"/>
      <c r="G45" s="49"/>
      <c r="H45" s="49"/>
      <c r="I45" s="49"/>
      <c r="J45" s="7"/>
    </row>
    <row r="46" spans="1:10" ht="12.75" customHeight="1" x14ac:dyDescent="0.2">
      <c r="B46" s="46" t="s">
        <v>43</v>
      </c>
      <c r="C46" s="47"/>
      <c r="D46" s="47"/>
      <c r="E46" s="47"/>
      <c r="F46" s="47"/>
      <c r="G46" s="47"/>
      <c r="H46" s="47"/>
      <c r="I46" s="47"/>
      <c r="J46" s="7"/>
    </row>
    <row r="47" spans="1:10" ht="12.75" customHeight="1" x14ac:dyDescent="0.2">
      <c r="B47" s="37"/>
      <c r="C47" s="38"/>
      <c r="D47" s="37"/>
      <c r="E47" s="37"/>
      <c r="F47" s="37"/>
      <c r="G47" s="37"/>
      <c r="H47" s="37"/>
      <c r="I47" s="37"/>
    </row>
    <row r="48" spans="1:10" x14ac:dyDescent="0.2">
      <c r="B48" s="48" t="s">
        <v>34</v>
      </c>
      <c r="C48" s="49"/>
      <c r="D48" s="49"/>
      <c r="E48" s="49"/>
      <c r="F48" s="49"/>
      <c r="G48" s="49"/>
      <c r="H48" s="49"/>
      <c r="I48" s="49"/>
    </row>
    <row r="49" spans="2:9" ht="12.75" customHeight="1" x14ac:dyDescent="0.2">
      <c r="B49" s="46"/>
      <c r="C49" s="47"/>
      <c r="D49" s="47"/>
      <c r="E49" s="47"/>
      <c r="F49" s="47"/>
      <c r="G49" s="47"/>
      <c r="H49" s="47"/>
      <c r="I49" s="47"/>
    </row>
    <row r="50" spans="2:9" ht="12.75" customHeight="1" x14ac:dyDescent="0.2">
      <c r="B50" s="48"/>
      <c r="C50" s="49"/>
      <c r="D50" s="49"/>
      <c r="E50" s="49"/>
      <c r="F50" s="49"/>
      <c r="G50" s="49"/>
      <c r="H50" s="49"/>
      <c r="I50" s="49"/>
    </row>
    <row r="51" spans="2:9" x14ac:dyDescent="0.2">
      <c r="B51" s="46"/>
      <c r="C51" s="47"/>
      <c r="D51" s="47"/>
      <c r="E51" s="47"/>
      <c r="F51" s="47"/>
      <c r="G51" s="47"/>
      <c r="H51" s="47"/>
      <c r="I51" s="47"/>
    </row>
    <row r="52" spans="2:9" x14ac:dyDescent="0.2">
      <c r="B52" s="37"/>
      <c r="C52" s="38"/>
      <c r="D52" s="37"/>
      <c r="E52" s="37"/>
      <c r="F52" s="37"/>
      <c r="G52" s="37"/>
      <c r="H52" s="37"/>
      <c r="I52" s="37"/>
    </row>
    <row r="53" spans="2:9" x14ac:dyDescent="0.2">
      <c r="B53" s="48"/>
      <c r="C53" s="49"/>
      <c r="D53" s="49"/>
      <c r="E53" s="49"/>
      <c r="F53" s="49"/>
      <c r="G53" s="49"/>
      <c r="H53" s="49"/>
      <c r="I53" s="49"/>
    </row>
    <row r="54" spans="2:9" ht="12.75" customHeight="1" x14ac:dyDescent="0.2"/>
    <row r="55" spans="2:9" ht="12.75" customHeight="1" x14ac:dyDescent="0.2"/>
  </sheetData>
  <mergeCells count="21">
    <mergeCell ref="F22:F24"/>
    <mergeCell ref="G22:G24"/>
    <mergeCell ref="B46:I46"/>
    <mergeCell ref="B49:I49"/>
    <mergeCell ref="A26:H26"/>
    <mergeCell ref="H21:H24"/>
    <mergeCell ref="A21:A24"/>
    <mergeCell ref="B21:B24"/>
    <mergeCell ref="C21:C24"/>
    <mergeCell ref="D22:D24"/>
    <mergeCell ref="D21:G21"/>
    <mergeCell ref="E22:E24"/>
    <mergeCell ref="B45:I45"/>
    <mergeCell ref="B48:I48"/>
    <mergeCell ref="A29:H29"/>
    <mergeCell ref="B51:I51"/>
    <mergeCell ref="B53:I53"/>
    <mergeCell ref="B50:I50"/>
    <mergeCell ref="A33:H33"/>
    <mergeCell ref="A37:H37"/>
    <mergeCell ref="B43:I43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91" firstPageNumber="5" fitToHeight="99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Чернова Оксана Геннадьевна</cp:lastModifiedBy>
  <cp:lastPrinted>2015-06-04T10:37:26Z</cp:lastPrinted>
  <dcterms:created xsi:type="dcterms:W3CDTF">2002-03-25T05:35:56Z</dcterms:created>
  <dcterms:modified xsi:type="dcterms:W3CDTF">2015-10-21T11:59:06Z</dcterms:modified>
</cp:coreProperties>
</file>