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skina.UV\Desktop\Западный, 2\Лифты\Иркутский, 85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ПНР!$A$1:$N$55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ПНР!$A$1:$N$55</definedName>
  </definedNames>
  <calcPr calcId="152511"/>
</workbook>
</file>

<file path=xl/calcChain.xml><?xml version="1.0" encoding="utf-8"?>
<calcChain xmlns="http://schemas.openxmlformats.org/spreadsheetml/2006/main">
  <c r="I53" i="5" l="1"/>
  <c r="I51" i="5" l="1"/>
</calcChain>
</file>

<file path=xl/sharedStrings.xml><?xml version="1.0" encoding="utf-8"?>
<sst xmlns="http://schemas.openxmlformats.org/spreadsheetml/2006/main" count="75" uniqueCount="58">
  <si>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</si>
  <si>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</si>
  <si>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</si>
  <si>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</si>
  <si>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</si>
  <si>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</si>
  <si>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</si>
  <si>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</si>
  <si>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</si>
  <si>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</si>
  <si>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</si>
  <si>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</si>
  <si>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</si>
  <si>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</si>
  <si>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</si>
  <si>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</si>
  <si>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</si>
  <si>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</si>
  <si>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</si>
  <si>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</si>
  <si>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</si>
  <si>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</si>
  <si>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</si>
  <si>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</si>
  <si>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</si>
  <si>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</si>
  <si>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</si>
  <si>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</si>
  <si>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</si>
  <si>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</si>
  <si>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</si>
  <si>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</si>
  <si>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</si>
  <si>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</si>
  <si>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</si>
  <si>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</si>
  <si>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</si>
  <si>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</si>
  <si>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</si>
  <si>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</si>
  <si>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</si>
  <si>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</si>
  <si>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</si>
  <si>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</si>
  <si>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</si>
  <si>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</si>
  <si>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</si>
  <si>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</si>
  <si>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</si>
  <si>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</si>
  <si>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</si>
  <si>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</si>
  <si>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>постановление Администрации ТО от 08.04.2015 № 129а п.36</t>
  </si>
  <si>
    <t xml:space="preserve">               </t>
  </si>
  <si>
    <t>0,9988</t>
  </si>
  <si>
    <t xml:space="preserve"> заключение;  проект № 20-06/2015</t>
  </si>
  <si>
    <t>Капитальный ремонт общего имущества многоквартирного дома по адресу: Томская область, г. Томск, Тракт Иркутский, д.85, п.10</t>
  </si>
  <si>
    <t>ЛОКАЛЬНЫЙ СМЕТНЫЙ РАСЧЕТ № 07-01-10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</si>
</sst>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5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166" fontId="4" fillId="0" borderId="15" xfId="0" applyNumberFormat="1" applyFont="1" applyBorder="1" applyAlignment="1">
      <alignment horizontal="right" vertical="top"/>
    </xf>
    <xf numFmtId="166" fontId="4" fillId="0" borderId="4" xfId="0" quotePrefix="1" applyNumberFormat="1" applyFont="1" applyBorder="1" applyAlignment="1">
      <alignment horizontal="right" vertical="top"/>
    </xf>
    <xf numFmtId="166" fontId="7" fillId="0" borderId="15" xfId="0" applyNumberFormat="1" applyFont="1" applyBorder="1" applyAlignment="1">
      <alignment horizontal="righ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topLeftCell="A28" zoomScaleNormal="100" workbookViewId="0">
      <selection activeCell="K54" sqref="K54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83" t="s">
        <v>56</v>
      </c>
      <c r="D1" s="183"/>
      <c r="E1" s="183"/>
      <c r="F1" s="183"/>
      <c r="G1" s="183"/>
      <c r="H1" s="183"/>
      <c r="I1" s="183"/>
      <c r="J1" s="183"/>
      <c r="K1" s="183"/>
      <c r="L1" s="183"/>
      <c r="M1" s="170"/>
      <c r="N1" s="9"/>
      <c r="O1" s="104"/>
    </row>
    <row r="2" spans="1:15" s="2" customFormat="1" x14ac:dyDescent="0.2">
      <c r="B2" s="130"/>
      <c r="C2" s="158"/>
      <c r="D2" s="207" t="s">
        <v>0</v>
      </c>
      <c r="E2" s="207"/>
      <c r="F2" s="207"/>
      <c r="G2" s="207"/>
      <c r="H2" s="207"/>
      <c r="I2" s="207"/>
      <c r="J2" s="207"/>
      <c r="K2" s="131"/>
      <c r="L2" s="200"/>
      <c r="M2" s="200"/>
      <c r="N2" s="200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201"/>
      <c r="M3" s="202"/>
      <c r="N3" s="202"/>
      <c r="O3" s="104"/>
    </row>
    <row r="4" spans="1:15" s="2" customFormat="1" x14ac:dyDescent="0.2">
      <c r="B4" s="122"/>
      <c r="C4" s="168"/>
      <c r="D4" s="208" t="s">
        <v>57</v>
      </c>
      <c r="E4" s="208"/>
      <c r="F4" s="208"/>
      <c r="G4" s="208"/>
      <c r="H4" s="208"/>
      <c r="I4" s="208"/>
      <c r="J4" s="208"/>
      <c r="K4" s="130"/>
      <c r="L4" s="203"/>
      <c r="M4" s="203"/>
      <c r="N4" s="203"/>
      <c r="O4" s="104"/>
    </row>
    <row r="5" spans="1:15" s="2" customFormat="1" x14ac:dyDescent="0.2">
      <c r="A5" s="170"/>
      <c r="B5" s="170"/>
      <c r="C5" s="159"/>
      <c r="D5" s="209" t="s">
        <v>1</v>
      </c>
      <c r="E5" s="209"/>
      <c r="F5" s="209"/>
      <c r="G5" s="209"/>
      <c r="H5" s="209"/>
      <c r="I5" s="209"/>
      <c r="J5" s="209"/>
      <c r="K5" s="130"/>
      <c r="L5" s="204"/>
      <c r="M5" s="204"/>
      <c r="N5" s="204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53</v>
      </c>
      <c r="F8" s="163" t="s">
        <v>50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210" t="s">
        <v>55</v>
      </c>
      <c r="D10" s="211"/>
      <c r="E10" s="211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5">
        <v>200400</v>
      </c>
      <c r="D11" s="186"/>
      <c r="E11" s="186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5">
        <v>107295</v>
      </c>
      <c r="E12" s="206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71" t="s">
        <v>2</v>
      </c>
      <c r="B15" s="171" t="s">
        <v>13</v>
      </c>
      <c r="C15" s="174" t="s">
        <v>23</v>
      </c>
      <c r="D15" s="174" t="s">
        <v>14</v>
      </c>
      <c r="E15" s="187" t="s">
        <v>27</v>
      </c>
      <c r="F15" s="191"/>
      <c r="G15" s="192"/>
      <c r="H15" s="174" t="s">
        <v>3</v>
      </c>
      <c r="I15" s="187" t="s">
        <v>28</v>
      </c>
      <c r="J15" s="196"/>
      <c r="K15" s="196"/>
      <c r="L15" s="197"/>
      <c r="M15" s="187" t="s">
        <v>15</v>
      </c>
      <c r="N15" s="188"/>
    </row>
    <row r="16" spans="1:15" s="6" customFormat="1" ht="37.5" customHeight="1" x14ac:dyDescent="0.2">
      <c r="A16" s="172"/>
      <c r="B16" s="172"/>
      <c r="C16" s="172"/>
      <c r="D16" s="172"/>
      <c r="E16" s="193"/>
      <c r="F16" s="194"/>
      <c r="G16" s="195"/>
      <c r="H16" s="172"/>
      <c r="I16" s="189"/>
      <c r="J16" s="198"/>
      <c r="K16" s="198"/>
      <c r="L16" s="199"/>
      <c r="M16" s="189"/>
      <c r="N16" s="190"/>
      <c r="O16" s="105"/>
    </row>
    <row r="17" spans="1:20" s="6" customFormat="1" ht="12.75" customHeight="1" x14ac:dyDescent="0.2">
      <c r="A17" s="172"/>
      <c r="B17" s="172"/>
      <c r="C17" s="172"/>
      <c r="D17" s="172"/>
      <c r="E17" s="29" t="s">
        <v>8</v>
      </c>
      <c r="F17" s="29" t="s">
        <v>10</v>
      </c>
      <c r="G17" s="174" t="s">
        <v>12</v>
      </c>
      <c r="H17" s="172"/>
      <c r="I17" s="174" t="s">
        <v>8</v>
      </c>
      <c r="J17" s="174" t="s">
        <v>11</v>
      </c>
      <c r="K17" s="29" t="s">
        <v>10</v>
      </c>
      <c r="L17" s="174" t="s">
        <v>12</v>
      </c>
      <c r="M17" s="171" t="s">
        <v>4</v>
      </c>
      <c r="N17" s="174" t="s">
        <v>8</v>
      </c>
      <c r="O17" s="105"/>
    </row>
    <row r="18" spans="1:20" s="6" customFormat="1" ht="11.25" customHeight="1" x14ac:dyDescent="0.2">
      <c r="A18" s="173"/>
      <c r="B18" s="173"/>
      <c r="C18" s="173"/>
      <c r="D18" s="173"/>
      <c r="E18" s="22" t="s">
        <v>7</v>
      </c>
      <c r="F18" s="29" t="s">
        <v>9</v>
      </c>
      <c r="G18" s="173"/>
      <c r="H18" s="173"/>
      <c r="I18" s="173"/>
      <c r="J18" s="173"/>
      <c r="K18" s="29" t="s">
        <v>9</v>
      </c>
      <c r="L18" s="173"/>
      <c r="M18" s="173"/>
      <c r="N18" s="173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-2</v>
      </c>
      <c r="E25" s="92">
        <v>136.28</v>
      </c>
      <c r="F25" s="92"/>
      <c r="G25" s="93"/>
      <c r="H25" s="82" t="s">
        <v>34</v>
      </c>
      <c r="I25" s="93">
        <v>-4383</v>
      </c>
      <c r="J25" s="46">
        <v>-4383</v>
      </c>
      <c r="K25" s="47"/>
      <c r="L25" s="48"/>
      <c r="M25" s="48">
        <v>10.37</v>
      </c>
      <c r="N25" s="83">
        <v>-20.74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4"/>
      <c r="B29" s="184" t="s">
        <v>18</v>
      </c>
      <c r="C29" s="184"/>
      <c r="D29" s="184"/>
      <c r="E29" s="184"/>
      <c r="F29" s="184"/>
      <c r="G29" s="66"/>
      <c r="H29" s="59"/>
      <c r="I29" s="133">
        <v>6672.59</v>
      </c>
      <c r="J29" s="134">
        <v>6672.59</v>
      </c>
      <c r="K29" s="135"/>
      <c r="L29" s="136"/>
      <c r="M29" s="137"/>
      <c r="N29" s="137">
        <v>507.73</v>
      </c>
      <c r="O29" s="110"/>
    </row>
    <row r="30" spans="1:20" outlineLevel="1" x14ac:dyDescent="0.2">
      <c r="A30" s="97"/>
      <c r="B30" s="178" t="s">
        <v>40</v>
      </c>
      <c r="C30" s="178"/>
      <c r="D30" s="178"/>
      <c r="E30" s="178"/>
      <c r="F30" s="178"/>
      <c r="G30" s="178"/>
      <c r="H30" s="179"/>
      <c r="I30" s="133">
        <v>107295</v>
      </c>
      <c r="J30" s="133">
        <v>107295</v>
      </c>
      <c r="K30" s="139"/>
      <c r="L30" s="135"/>
      <c r="M30" s="138"/>
      <c r="N30" s="137">
        <v>507.73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45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59012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59012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34334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34334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200641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200641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200641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6672.59</v>
      </c>
      <c r="J40" s="133">
        <v>6672.59</v>
      </c>
      <c r="K40" s="135"/>
      <c r="L40" s="133"/>
      <c r="M40" s="138"/>
      <c r="N40" s="138">
        <v>507.73</v>
      </c>
      <c r="O40" s="107"/>
    </row>
    <row r="41" spans="1:16" x14ac:dyDescent="0.2">
      <c r="A41" s="63"/>
      <c r="B41" s="178" t="s">
        <v>45</v>
      </c>
      <c r="C41" s="178"/>
      <c r="D41" s="178"/>
      <c r="E41" s="178"/>
      <c r="F41" s="178"/>
      <c r="G41" s="178"/>
      <c r="H41" s="179"/>
      <c r="I41" s="134">
        <v>107295</v>
      </c>
      <c r="J41" s="133">
        <v>107295</v>
      </c>
      <c r="K41" s="135"/>
      <c r="L41" s="135"/>
      <c r="M41" s="138"/>
      <c r="N41" s="138">
        <v>507.73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59012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59012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34334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34334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200641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200641</v>
      </c>
      <c r="J49" s="150"/>
      <c r="K49" s="149"/>
      <c r="L49" s="150"/>
      <c r="M49" s="150"/>
      <c r="N49" s="151"/>
    </row>
    <row r="50" spans="1:14" x14ac:dyDescent="0.2">
      <c r="A50" s="75"/>
      <c r="B50" s="176" t="s">
        <v>48</v>
      </c>
      <c r="C50" s="176"/>
      <c r="D50" s="176"/>
      <c r="E50" s="176"/>
      <c r="F50" s="176"/>
      <c r="G50" s="176"/>
      <c r="H50" s="177"/>
      <c r="I50" s="139">
        <v>200641</v>
      </c>
      <c r="J50" s="142"/>
      <c r="K50" s="141"/>
      <c r="L50" s="142"/>
      <c r="M50" s="142"/>
      <c r="N50" s="147"/>
    </row>
    <row r="51" spans="1:14" x14ac:dyDescent="0.2">
      <c r="A51" s="76"/>
      <c r="B51" s="165" t="s">
        <v>51</v>
      </c>
      <c r="C51" s="166"/>
      <c r="D51" s="167" t="s">
        <v>54</v>
      </c>
      <c r="E51" s="180" t="s">
        <v>52</v>
      </c>
      <c r="F51" s="181"/>
      <c r="G51" s="181"/>
      <c r="H51" s="182"/>
      <c r="I51" s="139">
        <f>ROUND(I50*D51,2)</f>
        <v>200400.23</v>
      </c>
      <c r="J51" s="142"/>
      <c r="K51" s="141"/>
      <c r="L51" s="142"/>
      <c r="M51" s="142"/>
      <c r="N51" s="147"/>
    </row>
    <row r="52" spans="1:14" x14ac:dyDescent="0.2">
      <c r="A52" s="117"/>
      <c r="B52" s="77" t="s">
        <v>24</v>
      </c>
      <c r="C52" s="51"/>
      <c r="D52" s="76"/>
      <c r="E52" s="77"/>
      <c r="F52" s="77"/>
      <c r="G52" s="77"/>
      <c r="H52" s="77"/>
      <c r="I52" s="212"/>
      <c r="J52" s="214"/>
      <c r="K52" s="141"/>
      <c r="L52" s="142"/>
      <c r="M52" s="142"/>
      <c r="N52" s="147"/>
    </row>
    <row r="53" spans="1:14" x14ac:dyDescent="0.2">
      <c r="A53" s="116"/>
      <c r="B53" s="98"/>
      <c r="C53" s="126" t="s">
        <v>30</v>
      </c>
      <c r="D53" s="12"/>
      <c r="E53" s="58"/>
      <c r="F53" s="58"/>
      <c r="G53" s="58"/>
      <c r="H53" s="58"/>
      <c r="I53" s="213">
        <f>ROUND(I49*D51,0)</f>
        <v>200400</v>
      </c>
      <c r="J53" s="144"/>
      <c r="K53" s="143"/>
      <c r="L53" s="144"/>
      <c r="M53" s="144"/>
      <c r="N53" s="155"/>
    </row>
    <row r="54" spans="1:14" x14ac:dyDescent="0.2">
      <c r="A54" s="16"/>
      <c r="B54" s="19"/>
      <c r="C54" s="19"/>
      <c r="D54" s="16"/>
      <c r="E54" s="17"/>
      <c r="F54" s="17"/>
      <c r="G54" s="17"/>
      <c r="H54" s="17"/>
      <c r="I54" s="18"/>
      <c r="J54" s="17"/>
      <c r="K54" s="56"/>
      <c r="L54" s="17"/>
      <c r="M54" s="17"/>
      <c r="N54" s="57"/>
    </row>
    <row r="55" spans="1:14" x14ac:dyDescent="0.2">
      <c r="A55" s="16"/>
      <c r="B55" s="80" t="s">
        <v>21</v>
      </c>
      <c r="C55" s="79"/>
      <c r="D55" s="16"/>
      <c r="E55" s="17"/>
      <c r="F55" s="81" t="s">
        <v>22</v>
      </c>
      <c r="G55" s="175"/>
      <c r="H55" s="175"/>
      <c r="I55" s="175"/>
      <c r="J55" s="17"/>
      <c r="K55" s="17"/>
      <c r="L55" s="17"/>
      <c r="M55" s="17"/>
      <c r="N55" s="14"/>
    </row>
    <row r="56" spans="1:14" x14ac:dyDescent="0.2">
      <c r="A56" s="20"/>
      <c r="B56" s="20"/>
      <c r="C56" s="20"/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14"/>
    </row>
    <row r="57" spans="1:14" x14ac:dyDescent="0.2">
      <c r="B57" s="20"/>
    </row>
  </sheetData>
  <mergeCells count="31">
    <mergeCell ref="D4:J4"/>
    <mergeCell ref="D5:J5"/>
    <mergeCell ref="C10:E10"/>
    <mergeCell ref="J17:J18"/>
    <mergeCell ref="B41:H4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A15:A18"/>
    <mergeCell ref="D15:D18"/>
    <mergeCell ref="C15:C18"/>
    <mergeCell ref="B15:B18"/>
    <mergeCell ref="G55:I55"/>
    <mergeCell ref="B50:H50"/>
    <mergeCell ref="H15:H18"/>
    <mergeCell ref="I17:I18"/>
    <mergeCell ref="B30:H30"/>
    <mergeCell ref="E51:H51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Власкина Юлия Викторовна</cp:lastModifiedBy>
  <cp:lastPrinted>2015-07-27T08:35:34Z</cp:lastPrinted>
  <dcterms:created xsi:type="dcterms:W3CDTF">2003-01-28T12:33:10Z</dcterms:created>
  <dcterms:modified xsi:type="dcterms:W3CDTF">2015-08-12T08:48:20Z</dcterms:modified>
</cp:coreProperties>
</file>