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&lt;Строка задания НР для БИМ&gt;
&lt;Строка задания СП для БИМ&gt;
&lt;Формула расчета стоимости единицы&gt;
&lt;Пустой идентификатор&gt;
--------------------
&lt;Примечание&gt;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122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122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9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9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9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9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&lt;Общая стоимость МАТ по позиции для БИМ до начисления НР и СП&gt;</t>
        </r>
        <r>
          <rPr>
            <sz val="8"/>
            <rFont val="Tahoma"/>
            <family val="2"/>
          </rPr>
          <t xml:space="preserve">
</t>
        </r>
      </text>
    </comment>
    <comment ref="L9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9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=&lt;Итого ОЗП&gt;+&lt;Итого ЗПМ&gt;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<sst xmlns="http://schemas.openxmlformats.org/spreadsheetml/2006/main" count="690" uniqueCount="483">
  <si>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</si>
  <si>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</si>
  <si>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</si>
  <si>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</si>
  <si>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</si>
  <si>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</si>
  <si>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</si>
  <si>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</si>
  <si>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</si>
  <si>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</si>
  <si>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</si>
  <si>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</si>
  <si>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</si>
  <si>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</si>
  <si>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</si>
  <si>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</si>
  <si>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</si>
  <si>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</si>
  <si>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</si>
  <si>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</si>
  <si>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</si>
  <si>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</si>
  <si>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</si>
  <si>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</si>
  <si>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</si>
  <si>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</si>
  <si>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</si>
  <si>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</si>
  <si>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</si>
  <si>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</si>
  <si>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</si>
  <si>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</si>
  <si>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</si>
  <si>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</si>
  <si>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</si>
  <si>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</si>
  <si>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</si>
  <si>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</si>
  <si>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</si>
  <si>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</si>
  <si>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</si>
  <si>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</si>
  <si>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</si>
  <si>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</si>
  <si>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</si>
  <si>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</si>
  <si>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</si>
  <si>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</si>
  <si>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</si>
  <si>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</si>
  <si>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</si>
  <si>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</si>
  <si>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</si>
  <si>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</si>
  <si>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</si>
  <si>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</si>
  <si>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</si>
  <si>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</si>
  <si>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</si>
  <si>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</si>
  <si>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</si>
  <si>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</si>
  <si>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</si>
  <si>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</si>
  <si>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</si>
  <si>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</si>
  <si>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</si>
  <si>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</si>
  <si>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</si>
  <si>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</si>
  <si>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</si>
  <si>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</si>
  <si>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</si>
  <si>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</si>
  <si>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</si>
  <si>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</si>
  <si>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</si>
  <si>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</si>
  <si>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</si>
  <si>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</si>
  <si>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</si>
  <si>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</si>
  <si>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</si>
  <si>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</si>
  <si>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</si>
  <si>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</si>
  <si>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</si>
  <si>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</si>
  <si>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</si>
  <si>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</si>
  <si>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</si>
  <si>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</si>
  <si>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</si>
  <si>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</si>
  <si>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</si>
  <si>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</si>
  <si>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</si>
  <si>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</si>
  <si>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</si>
  <si>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</si>
  <si>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</si>
  <si>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</si>
  <si>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</si>
  <si>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</si>
  <si>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</si>
  <si>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</si>
  <si>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</si>
  <si>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</si>
  <si>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</si>
  <si>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</si>
  <si>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</si>
  <si>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</si>
  <si>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</si>
  <si>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</si>
  <si>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</si>
  <si>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</si>
  <si>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</si>
  <si>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</si>
  <si>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</si>
  <si>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</si>
  <si>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</si>
  <si>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</si>
  <si>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</si>
  <si>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</si>
  <si>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</si>
  <si>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</si>
  <si>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</si>
  <si>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</si>
  <si>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</si>
  <si>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</si>
  <si>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</si>
  <si>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</si>
  <si>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</si>
  <si>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</si>
  <si>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</si>
  <si>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</si>
  <si>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</si>
  <si>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</si>
  <si>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</si>
  <si>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</si>
  <si>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</si>
  <si>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</si>
  <si>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</si>
  <si>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</si>
  <si>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</si>
  <si>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</si>
  <si>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</si>
  <si>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</si>
  <si>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</si>
  <si>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</si>
  <si>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</si>
  <si>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</si>
  <si>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</si>
  <si>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</si>
  <si>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</si>
  <si>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</si>
  <si>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</si>
  <si>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</si>
  <si>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</si>
  <si>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</si>
  <si>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</si>
  <si>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</si>
  <si>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</si>
  <si>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</si>
  <si>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</si>
  <si>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</si>
  <si>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</si>
  <si>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</si>
  <si>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</si>
  <si>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</si>
  <si>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</si>
  <si>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</si>
  <si>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</si>
  <si>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</si>
  <si>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</si>
  <si>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</si>
  <si>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</si>
  <si>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</si>
  <si>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</si>
  <si>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</si>
  <si>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</si>
  <si>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</si>
  <si>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</si>
  <si>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</si>
  <si>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</si>
  <si>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</si>
  <si>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</si>
  <si>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</si>
  <si>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</si>
  <si>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</si>
  <si>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</si>
  <si>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</si>
  <si>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</si>
  <si>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</si>
  <si>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</si>
  <si>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</si>
  <si>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</si>
  <si>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</si>
  <si>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</si>
  <si>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</si>
  <si>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</si>
  <si>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</si>
  <si>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</si>
  <si>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</si>
  <si>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</si>
  <si>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</si>
  <si>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</si>
  <si>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</si>
  <si>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</si>
  <si>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</si>
  <si>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</si>
  <si>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</si>
  <si>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</si>
  <si>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</si>
  <si>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</si>
  <si>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</si>
  <si>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</si>
  <si>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</si>
  <si>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</si>
  <si>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</si>
  <si>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</si>
  <si>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</si>
  <si>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</si>
  <si>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</si>
  <si>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</si>
  <si>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</si>
  <si>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</si>
  <si>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</si>
  <si>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</si>
  <si>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</si>
  <si>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</si>
  <si>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</si>
  <si>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</si>
  <si>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</si>
  <si>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</si>
  <si>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</si>
  <si>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</si>
  <si>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</si>
  <si>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</si>
  <si>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</si>
  <si>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</si>
  <si>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</si>
  <si>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</si>
  <si>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</si>
  <si>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</si>
  <si>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</si>
  <si>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</si>
  <si>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</si>
  <si>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</si>
  <si>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</si>
  <si>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</si>
  <si>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</si>
  <si>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</si>
  <si>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</si>
  <si>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</si>
  <si>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</si>
  <si>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</si>
  <si>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</si>
  <si>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</si>
  <si>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</si>
  <si>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</si>
  <si>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</si>
  <si>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</si>
  <si>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</si>
  <si>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</si>
  <si>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</si>
  <si>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</si>
  <si>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</si>
  <si>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</si>
  <si>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</si>
  <si>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</si>
  <si>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</si>
  <si>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</si>
  <si>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</si>
  <si>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</si>
  <si>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</si>
  <si>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</si>
  <si>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</si>
  <si>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</si>
  <si>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</si>
  <si>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</si>
  <si>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</si>
  <si>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</si>
  <si>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</si>
  <si>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</si>
  <si>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</si>
  <si>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</si>
  <si>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</si>
  <si>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</si>
  <si>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</si>
  <si>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</si>
  <si>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</si>
  <si>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</si>
  <si>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</si>
  <si>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</si>
  <si>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</si>
  <si>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</si>
  <si>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</si>
  <si>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</si>
  <si>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</si>
  <si>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</si>
  <si>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</si>
  <si>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</si>
  <si>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</si>
  <si>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</si>
  <si>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</si>
  <si>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</si>
  <si>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</si>
  <si>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</si>
  <si>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</si>
  <si>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</si>
  <si>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</si>
  <si>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</si>
  <si>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</si>
  <si>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r>
      <t xml:space="preserve">Стоимость единицы                                        </t>
    </r>
    <r>
      <rPr>
        <i/>
        <sz val="9"/>
        <rFont val="Tahoma"/>
        <family val="2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</si>
  <si>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ahoma"/>
        <family val="2"/>
      </rPr>
      <t>(в текущем уровне цен)</t>
    </r>
  </si>
  <si>
    <t>Проверил:____________________________</t>
  </si>
  <si>
    <t xml:space="preserve">                           Раздел 1. Работы по устройству вентиляции</t>
  </si>
  <si>
    <t xml:space="preserve">                                   система ВЕ1</t>
  </si>
  <si>
    <t>ФЕРр53-16-1
--------------------
Приказ Минстроя РФ от 30.01.14 №31/пр</t>
  </si>
  <si>
    <t xml:space="preserve">Ремонт кирпичной кладки стен отдельными местами// каналов дл.6,36м и сеч.380х530 h, 1 м3 кладки
НР 73%=86%*0,85 от ФОТ
СП 56%=70%*0,8 от ФОТ
 </t>
  </si>
  <si>
    <t>1149,58
283,83</t>
  </si>
  <si>
    <t>29,59
5,81</t>
  </si>
  <si>
    <t xml:space="preserve">78.31 Ремонт кирпичной кладки стен отдельными местами: ОЗП=16,08; ЭМ=9,89; ЗПМ=16,08; МАТ=4,4
 </t>
  </si>
  <si>
    <t>376
113</t>
  </si>
  <si>
    <t>35,39
0,43</t>
  </si>
  <si>
    <t>45,3
0,55</t>
  </si>
  <si>
    <t>ФЕР20-01-001-18
--------------------
Приказ Минстроя РФ от 30.01.14 №31/пр</t>
  </si>
  <si>
    <t xml:space="preserve">Прокладка воздуховодов из листовой, оцинкованной стали и алюминия класса Н (нормальные) толщиной : 1,0 мм, диаметром 500 мм, 100 м2 поверхности воздуховодов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</si>
  <si>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0,055
5,5/100</t>
  </si>
  <si>
    <t>1288,44
812,92</t>
  </si>
  <si>
    <t>137,58
4,73</t>
  </si>
  <si>
    <t xml:space="preserve">20.1. Прокладка воздуховодов из листовой, оцинкованной стали и алюминия: ОЗП=16,08; ЭМ=9,54; ЗПМ=16,08; МАТ=4,16
 </t>
  </si>
  <si>
    <t>93,01
0,35</t>
  </si>
  <si>
    <t>5,12
0,02</t>
  </si>
  <si>
    <t>ФССЦ-301-1798
--------------------
Приказ Минстроя РФ от 30.01.14 №31/пр</t>
  </si>
  <si>
    <t xml:space="preserve">Воздуховоды из оцинкованной стали толщиной 1,0 мм, диаметром до 1000 мм, м2
 </t>
  </si>
  <si>
    <t xml:space="preserve">Воздуховоды из оцинкованной стали толщиной 1,0 мм, диаметром до 1000 мм; МАТ=5,211
 </t>
  </si>
  <si>
    <t>ФЕР20-02-009-06
--------------------
Приказ Минстроя РФ от 30.01.14 №31/пр</t>
  </si>
  <si>
    <t xml:space="preserve">Установка зонтов над шахтами из листовой стали круглого сечения диаметром: 500 мм, 1 зонт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</si>
  <si>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16,57
10,56</t>
  </si>
  <si>
    <t xml:space="preserve">20.25 Установка зонтов над шахтами из листовой и оцинкованной стали: ОЗП=16,08; ЭМ=6,83; ЗПМ=16,08; МАТ=5,87
 </t>
  </si>
  <si>
    <t>ФССЦ-301-0282
--------------------
Приказ Минстроя РФ от 30.01.14 №31/пр</t>
  </si>
  <si>
    <t xml:space="preserve">Зонты вентиляционных систем из листовой оцинкованной стали, круглые, диаметром шахты 500 мм, шт.
 </t>
  </si>
  <si>
    <t xml:space="preserve">Зонты вентиляционных систем из листовой оцинкованной стали, круглые, диаметром шахты 500 мм; МАТ=3,846
 </t>
  </si>
  <si>
    <t>ФЕР26-01-036-02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</si>
  <si>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внутренних стен и перегородок, 100 м2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</si>
  <si>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0,1723
17,23/100</t>
  </si>
  <si>
    <t>186,56
132,28</t>
  </si>
  <si>
    <t>10,83
0,51</t>
  </si>
  <si>
    <t xml:space="preserve">25.41 Изоляция изделиями из волокнистых и зернистых материалов с креплением на клее и дюбелями холодных поверхностей: внутренних стен и перегородок: ОЗП=16,08; ЭМ=8,86; ЗПМ=16,08; МАТ=1,86
 </t>
  </si>
  <si>
    <t>16,05
0,04</t>
  </si>
  <si>
    <t>2,77
0,01</t>
  </si>
  <si>
    <t>104-9100-91013</t>
  </si>
  <si>
    <t xml:space="preserve">плиты  полужесткие минераловатные для утепления  кирпичных каналов ПТЭ125  толщ.100мм//Ц.3820,34:5,16=740,38), М3
 </t>
  </si>
  <si>
    <t>1,723
17,23*0,10</t>
  </si>
  <si>
    <t xml:space="preserve">на мат; МАТ=5,16
 </t>
  </si>
  <si>
    <t>ФССЦ-101-2797
--------------------
Приказ Минстроя РФ от 30.01.14 №31/пр</t>
  </si>
  <si>
    <t xml:space="preserve">Дюбель распорный с металлическим стержнем 10х150 мм, 10 шт.
 </t>
  </si>
  <si>
    <t>8,6
86/10</t>
  </si>
  <si>
    <t xml:space="preserve">Дюбель распорный с металлическим стержнем: 10х150 мм; МАТ=10,361
 </t>
  </si>
  <si>
    <t>ФЕР26-01-055-02
--------------------
Приказ Минстроя РФ от 30.01.14 №31/пр</t>
  </si>
  <si>
    <t xml:space="preserve">Установка пароизоляционного слоя из: пленки полиэтиленовой (без стекловолокнистых материалов)//ОТРАЖАЮЩАЯ ПАРОГИДРО/ИЗОЛЯЦИЯ ИЗ ИЗОСПАНА FD,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</si>
  <si>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0,205
20,5/100</t>
  </si>
  <si>
    <t>171,58
144,34</t>
  </si>
  <si>
    <t xml:space="preserve">25.74 Установка пароизоляционного слоя из пленки полиэтиленовой: ОЗП=16,08; ЭМ=10,06; ЗПМ=16,08; МАТ=1,64
 </t>
  </si>
  <si>
    <t>прайс лист</t>
  </si>
  <si>
    <t xml:space="preserve">Отражающая гидро-пароизоляция ИЗОСПАН FD(ц.29 руб/м2:1,18:5,16=4,76), м2
 </t>
  </si>
  <si>
    <t>23,575
20,5*1,15</t>
  </si>
  <si>
    <t xml:space="preserve">Лента для заделки швов  самоклеющаяся алюминиевая(ц.97за упак.в 50м/(97:50=1,94 :1,18:5,16=0,32 за м), м
 </t>
  </si>
  <si>
    <t>ФЕР26-01-036-02
прим
--------------------
Приказ Минстроя РФ от 30.01.14 №31/пр</t>
  </si>
  <si>
    <t>Изоляция изделиями из волокнистых и зернистых материалов с креплением на клее и дюбелями холодных поверхностей: внутренних стен и перегородок/толщ.150мм //металлическая шахта/из ПТЭ-125, 100 м2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--------------------
прим</t>
  </si>
  <si>
    <t>0,056
5,6/100</t>
  </si>
  <si>
    <t xml:space="preserve">плиты  полужесткие минераловатные для утепления  металлическая шахта толщ.150мм/ПТЭ125//Ц.3820,34:5,16=740,38), М3
 </t>
  </si>
  <si>
    <t>0,84
5,6*0,15</t>
  </si>
  <si>
    <t>ФЕР13-03-002-04
--------------------
Приказ Минстроя РФ от 30.01.14 №31/пр</t>
  </si>
  <si>
    <t xml:space="preserve">Огрунтовка металлических поверхностей за один раз: грунтовкой ГФ-021(зонта и трубу),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69%=90%*(0.9*0,85) от ФОТ
СП 48%=70%*(0.85*0,8) от ФОТ
 </t>
  </si>
  <si>
    <t>0,065
6,5/100</t>
  </si>
  <si>
    <t>279,54
65,03</t>
  </si>
  <si>
    <t>11,79
0,13</t>
  </si>
  <si>
    <t xml:space="preserve">13.39. Огрунтовка металлических поверхностей за один раз: грунтовкой ГФ-021: ОЗП=16,08; ЭМ=10,39; ЗПМ=16,08; МАТ=4,17
 </t>
  </si>
  <si>
    <t>6,11
0,01</t>
  </si>
  <si>
    <t>ФЕР13-03-004-23
--------------------
Приказ Минстроя РФ от 30.01.14 №31/пр</t>
  </si>
  <si>
    <t xml:space="preserve">Окраска металлических огрунтованных поверхностей: краской БТ-177 серебристой,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69%=90%*(0.9*0,85) от ФОТ
СП 48%=70%*(0.85*0,8) от ФОТ
 </t>
  </si>
  <si>
    <t>246,08
30,04</t>
  </si>
  <si>
    <t>15,26
0,13</t>
  </si>
  <si>
    <t xml:space="preserve">13.97 Окраска металлических огрунтованных поверхностей: краской БТ-177 серебристой: ОЗП=16,08; ЭМ=10,42; ЗПМ=16,08; МАТ=4,57
 </t>
  </si>
  <si>
    <t>3,31
0,01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</si>
  <si>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</si>
  <si>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</si>
  <si>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0,09
9/100</t>
  </si>
  <si>
    <t>15600,6
1666,99</t>
  </si>
  <si>
    <t xml:space="preserve">25.63 Покрытие поверхности изоляции трубопроводов: сталью оцинкованной: ОЗП=16,08; ЭМ=7,41; ЗПМ=16,08; МАТ=4,05
 </t>
  </si>
  <si>
    <t xml:space="preserve">                                   система ВЕ2</t>
  </si>
  <si>
    <t xml:space="preserve">Ремонт кирпичной кладки стен отдельными местами// каналов дл.4,1м и сеч.380х530 h, 1 м3 кладки
НР 73%=86%*0,85 от ФОТ
СП 56%=70%*0,8 от ФОТ
 </t>
  </si>
  <si>
    <t>237
80</t>
  </si>
  <si>
    <t>28,31
0,34</t>
  </si>
  <si>
    <t xml:space="preserve">Прокладка воздуховодов из листовой, оцинкованной стали и алюминия класса Н (нормальные) толщиной : 1,0 мм, диаметром 400 мм, 100 м2 поверхности воздуховодов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</si>
  <si>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0,046
4,6/100</t>
  </si>
  <si>
    <t>4,28
0,02</t>
  </si>
  <si>
    <t xml:space="preserve">Изоляция изделиями из волокнистых и зернистых материалов с креплением на клее и дюбелями холодных поверхностей: внутренних стен и перегородок/для утепления кирпичных каналов, 100 м2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</si>
  <si>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0,101
10,1/100</t>
  </si>
  <si>
    <t>5,1
51/10</t>
  </si>
  <si>
    <t xml:space="preserve">плиты  полужесткие минераловатные для утепления  кирпичных каналов ПТЭ125 толщ.100мм//Ц.3820,34:5,16=740,38), М3
 </t>
  </si>
  <si>
    <t>1,01
10,1*0,10</t>
  </si>
  <si>
    <t xml:space="preserve">Установка пароизоляционного слоя из: пленки полиэтиленовой (без стекловолокнистых материалов),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</si>
  <si>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0,13
13/100</t>
  </si>
  <si>
    <t>14,95
13*1,15</t>
  </si>
  <si>
    <t>Изоляция изделиями из волокнистых и зернистых материалов с креплением на клее и дюбелями холодных поверхностей: внутренних стен и перегородок// для утепления  металлической шахты  ПТЭ125 толщ.150мм, 100 м2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--------------------
прим</t>
  </si>
  <si>
    <t xml:space="preserve">плиты  полужесткие минераловатные для утепления  металлической шахты  ПТЭ125 толщ.150мм//Ц.3820,34:5,16=740,38), М3
 </t>
  </si>
  <si>
    <t>0,69
4,6*0,15</t>
  </si>
  <si>
    <t>ФЕР20-02-009-04
--------------------
Приказ Минстроя РФ от 30.01.14 №31/пр</t>
  </si>
  <si>
    <t xml:space="preserve">Установка зонтов над шахтами из листовой стали круглого сечения диаметром: 400 мм, 1 зонт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98%=128%*(0.9*0,85) от ФОТ
СП 56%=83%*(0.85*0,8) от ФОТ
 </t>
  </si>
  <si>
    <t>13,22
7,81</t>
  </si>
  <si>
    <t>ФССЦ-301-0280
--------------------
Приказ Минстроя РФ от 30.01.14 №31/пр</t>
  </si>
  <si>
    <t xml:space="preserve">Зонты вентиляционных систем из листовой оцинкованной стали, круглые, диаметром шахты 400 мм, шт.
 </t>
  </si>
  <si>
    <t xml:space="preserve">Зонты вентиляционных систем из листовой оцинкованной стали, круглые, диаметром шахты 400 мм; МАТ=2,792
 </t>
  </si>
  <si>
    <t xml:space="preserve">Огрунтовка металлических поверхностей за один раз: грунтовкой ГФ-021, 100 м2 окрашиваемой поверхности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69%=90%*(0.9*0,85) от ФОТ
СП 48%=70%*(0.85*0,8) от ФОТ
 </t>
  </si>
  <si>
    <t>0,078
7,8/100</t>
  </si>
  <si>
    <t xml:space="preserve">                                   система ВЕ3</t>
  </si>
  <si>
    <t xml:space="preserve">Ремонт кирпичной кладки стен отдельными местами// отдельными местами каналов дл.4,1м и сеч.380х530 h, 1 м3 кладки
НР 73%=86%*0,85 от ФОТ
СП 56%=70%*0,8 от ФОТ
 </t>
  </si>
  <si>
    <t>0,095
9,5/100</t>
  </si>
  <si>
    <t>0,95
9,5*0,10</t>
  </si>
  <si>
    <t>4,8
48/10</t>
  </si>
  <si>
    <t xml:space="preserve">Установка пароизоляционного слоя из: пленки полиэтиленовой (без стекловолокнистых материалов)//ОТРАЖАЮЩАЯ ПОРОИЗОЛЯЦИЯ ИЗ ИЗОСПАНА FD, 100 м2 поверхности покрытия изоляции
КОЭФ. К ПОЗИЦИИ: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
НР 77%=100%*(0.9*0,85) от ФОТ
СП 48%=70%*(0.85*0,8) от ФОТ
 </t>
  </si>
  <si>
    <t>0,119
11,9/100</t>
  </si>
  <si>
    <t>13,685
11,9*1,15</t>
  </si>
  <si>
    <t xml:space="preserve">плиты  полужесткие минераловатные для утепления //металлическая шахта  толщ.150мм //ПТЭ125//Ц.3820,34:5,16=740,38), М3
 </t>
  </si>
  <si>
    <t xml:space="preserve">                                   система ВЕ 4,ВЕ 5.</t>
  </si>
  <si>
    <t>89
32</t>
  </si>
  <si>
    <t>10,62
0,13</t>
  </si>
  <si>
    <t>0,123
12,3/100</t>
  </si>
  <si>
    <t xml:space="preserve">25.13. Изоляция трубопроводов: матами минераловатными марок 75, 100, плитами минераловатными на синтетическом связующем марки 75: ОЗП=16,08; ЭМ=10; ЗПМ=16,08; МАТ=3,09
 </t>
  </si>
  <si>
    <t>6,1
61/10</t>
  </si>
  <si>
    <t xml:space="preserve">плиты  полужесткие минераловатные для утепления  кирпичных каналов ПТЭ125//Ц.3820,34:5,16=740,38), М3
 </t>
  </si>
  <si>
    <t>1,23
12,3*0,10</t>
  </si>
  <si>
    <t>0,171
17,1/100</t>
  </si>
  <si>
    <t>19,665
17,1*1,15</t>
  </si>
  <si>
    <t xml:space="preserve">                                   Прочистка</t>
  </si>
  <si>
    <t>ФЕРр65-35-1
--------------------
Приказ Минстроя РФ от 30.01.14 №31/пр</t>
  </si>
  <si>
    <t xml:space="preserve">Прочистка вентиляционных каналов, 100 м канала
НР 63%=74%*0,85 от ФОТ
СП 40%=50%*0,8 от ФОТ
 </t>
  </si>
  <si>
    <t>2,1
210/100</t>
  </si>
  <si>
    <t>189,06
159,51</t>
  </si>
  <si>
    <t>0,31
0,14</t>
  </si>
  <si>
    <t xml:space="preserve">89.114 Прочистка вентиляционных каналов: ОЗП=16,08; ЭМ=8,74; ЗПМ=16,08; МАТ=8,18
 </t>
  </si>
  <si>
    <t>18,7
0,01</t>
  </si>
  <si>
    <t>39,27
0,02</t>
  </si>
  <si>
    <t>Итого прямые затраты по разделу в ценах 2001г.</t>
  </si>
  <si>
    <t>447
19</t>
  </si>
  <si>
    <t>232,6
1,45</t>
  </si>
  <si>
    <t>Итого прямые затраты по разделу с учетом индексов, в текущих ценах</t>
  </si>
  <si>
    <t>3655
306</t>
  </si>
  <si>
    <t>Итоги по разделу 1 Работы по устройству вентиляции :</t>
  </si>
  <si>
    <t xml:space="preserve">  Стены (ремонтно-строительные)</t>
  </si>
  <si>
    <t>112,54
1,36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</si>
  <si>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</si>
  <si>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>16,53
0,06</t>
  </si>
  <si>
    <t xml:space="preserve">  Материалы для строительных работ</t>
  </si>
  <si>
    <t xml:space="preserve">  Теплоизоляционные работы</t>
  </si>
  <si>
    <t>62,58
0,01</t>
  </si>
  <si>
    <t xml:space="preserve">  Защита строительных конструкций и оборудования от коррозии</t>
  </si>
  <si>
    <t xml:space="preserve">  Внутренние санитарно-технические работы: демонтаж и разборка (ремонтно-строительные)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</si>
  <si>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</si>
  <si>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</si>
  <si>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</si>
  <si>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</si>
  <si>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</si>
  <si>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</si>
  <si>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</si>
  <si>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Работы по устройству вентиляции</t>
  </si>
  <si>
    <t>Итого прямые затраты по смете в ценах 2001г.</t>
  </si>
  <si>
    <t>Итого прямые затраты по смете с учетом индексов, в текущих ценах</t>
  </si>
  <si>
    <t>Итоги по смете:</t>
  </si>
  <si>
    <t xml:space="preserve">  ВСЕГО по смете</t>
  </si>
  <si>
    <t>Составлен(а) в текущих ценах по состоянию на ___1_ кв. 2015 __ года</t>
  </si>
  <si>
    <t>ЛОКАЛЬНЫЙ СМЕТНЫЙ РАСЧЕТ №  02-01-02</t>
  </si>
  <si>
    <t>на   Вентиляция</t>
  </si>
  <si>
    <t>Объект: 03-15 Капильный ремонт многоквартирного дома по адресу: Томская область ,Томский район п. Рассвет, дом № 19</t>
  </si>
  <si>
    <t>Составил:____________________________</t>
  </si>
  <si>
    <t>Непредвиденные затраты - 2%</t>
  </si>
  <si>
    <t>Итого</t>
  </si>
  <si>
    <t>НДС 18%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</si>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</sst>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9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sz val="9"/>
      <name val="Tahoma"/>
      <family val="2"/>
    </font>
    <font>
      <sz val="10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6" fillId="0" borderId="1">
      <alignment horizontal="center"/>
      <protection/>
    </xf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2" applyNumberFormat="0" applyAlignment="0" applyProtection="0"/>
    <xf numFmtId="0" fontId="6" fillId="0" borderId="1">
      <alignment horizontal="center"/>
      <protection/>
    </xf>
    <xf numFmtId="0" fontId="43" fillId="26" borderId="3" applyNumberFormat="0" applyAlignment="0" applyProtection="0"/>
    <xf numFmtId="0" fontId="44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9" fillId="27" borderId="8" applyNumberFormat="0" applyAlignment="0" applyProtection="0"/>
    <xf numFmtId="0" fontId="6" fillId="0" borderId="1">
      <alignment horizontal="center" wrapText="1"/>
      <protection/>
    </xf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6" fillId="0" borderId="1">
      <alignment horizontal="center"/>
      <protection/>
    </xf>
    <xf numFmtId="0" fontId="1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54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5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6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3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4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10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3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6" fillId="0" borderId="0" xfId="54" applyFont="1" applyBorder="1" applyAlignment="1">
      <alignment horizontal="center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 vertical="top" wrapText="1"/>
    </xf>
    <xf numFmtId="0" fontId="17" fillId="0" borderId="0" xfId="0" applyFont="1" applyAlignment="1">
      <alignment horizontal="center" vertical="top"/>
    </xf>
    <xf numFmtId="0" fontId="17" fillId="0" borderId="0" xfId="68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20" fillId="0" borderId="0" xfId="68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20" xfId="68" applyFont="1" applyBorder="1" applyAlignment="1">
      <alignment horizontal="left"/>
    </xf>
    <xf numFmtId="0" fontId="17" fillId="0" borderId="20" xfId="0" applyFont="1" applyBorder="1" applyAlignment="1">
      <alignment horizontal="center" vertical="top"/>
    </xf>
    <xf numFmtId="0" fontId="17" fillId="0" borderId="0" xfId="0" applyFont="1" applyBorder="1" applyAlignment="1">
      <alignment horizontal="left"/>
    </xf>
    <xf numFmtId="0" fontId="19" fillId="0" borderId="0" xfId="0" applyFont="1" applyAlignment="1">
      <alignment horizontal="center" vertical="top"/>
    </xf>
    <xf numFmtId="0" fontId="18" fillId="0" borderId="0" xfId="68" applyFont="1" applyAlignment="1" quotePrefix="1">
      <alignment horizontal="left"/>
    </xf>
    <xf numFmtId="0" fontId="18" fillId="0" borderId="0" xfId="69" applyFont="1" applyAlignment="1">
      <alignment horizontal="left"/>
      <protection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18" fillId="0" borderId="20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 quotePrefix="1">
      <alignment horizontal="right" vertical="top"/>
    </xf>
    <xf numFmtId="0" fontId="18" fillId="0" borderId="0" xfId="0" applyFont="1" applyFill="1" applyBorder="1" applyAlignment="1" quotePrefix="1">
      <alignment horizontal="left" vertical="top"/>
    </xf>
    <xf numFmtId="0" fontId="12" fillId="0" borderId="0" xfId="0" applyFont="1" applyBorder="1" applyAlignment="1">
      <alignment horizontal="right" vertical="top" wrapText="1"/>
    </xf>
    <xf numFmtId="0" fontId="18" fillId="0" borderId="0" xfId="0" applyFont="1" applyBorder="1" applyAlignment="1" quotePrefix="1">
      <alignment horizontal="left" vertical="top"/>
    </xf>
    <xf numFmtId="0" fontId="18" fillId="0" borderId="0" xfId="0" applyFont="1" applyAlignment="1">
      <alignment horizontal="center" vertical="top"/>
    </xf>
    <xf numFmtId="0" fontId="17" fillId="0" borderId="1" xfId="0" applyFont="1" applyBorder="1" applyAlignment="1" quotePrefix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54" applyFont="1" applyBorder="1" applyAlignment="1">
      <alignment horizontal="center" wrapText="1"/>
      <protection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0" fontId="17" fillId="0" borderId="0" xfId="72" applyFont="1" applyAlignment="1">
      <alignment horizontal="left" vertical="top"/>
      <protection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right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7" fillId="0" borderId="1" xfId="0" applyNumberFormat="1" applyFont="1" applyBorder="1" applyAlignment="1">
      <alignment horizontal="center" vertical="top" wrapText="1"/>
    </xf>
    <xf numFmtId="0" fontId="17" fillId="0" borderId="1" xfId="52" applyFont="1" applyBorder="1" applyAlignment="1">
      <alignment horizontal="right" vertical="top" wrapText="1"/>
      <protection/>
    </xf>
    <xf numFmtId="0" fontId="20" fillId="0" borderId="21" xfId="52" applyFont="1" applyBorder="1" applyAlignment="1">
      <alignment horizontal="left" vertical="top" wrapText="1"/>
      <protection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2" fontId="17" fillId="0" borderId="1" xfId="52" applyNumberFormat="1" applyFont="1" applyBorder="1" applyAlignment="1">
      <alignment horizontal="right" vertical="top" wrapText="1"/>
      <protection/>
    </xf>
    <xf numFmtId="0" fontId="17" fillId="0" borderId="1" xfId="52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20" fillId="0" borderId="1" xfId="52" applyFont="1" applyBorder="1" applyAlignment="1">
      <alignment horizontal="left" vertical="top" wrapText="1"/>
      <protection/>
    </xf>
    <xf numFmtId="0" fontId="1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8" fillId="0" borderId="0" xfId="68" applyFont="1" applyAlignment="1">
      <alignment horizontal="left"/>
    </xf>
    <xf numFmtId="0" fontId="18" fillId="0" borderId="20" xfId="68" applyFont="1" applyBorder="1">
      <alignment horizontal="right" indent="1"/>
    </xf>
    <xf numFmtId="0" fontId="18" fillId="0" borderId="22" xfId="68" applyFont="1" applyBorder="1">
      <alignment horizontal="right" indent="1"/>
    </xf>
    <xf numFmtId="0" fontId="17" fillId="0" borderId="24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5" xfId="0" applyFont="1" applyBorder="1" applyAlignment="1" quotePrefix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17" fillId="0" borderId="0" xfId="68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6"/>
  <sheetViews>
    <sheetView showGridLines="0" tabSelected="1" zoomScale="98" zoomScaleNormal="98" zoomScalePageLayoutView="0" workbookViewId="0" topLeftCell="A1">
      <selection activeCell="A21" sqref="A21:N21"/>
    </sheetView>
  </sheetViews>
  <sheetFormatPr defaultColWidth="9.00390625" defaultRowHeight="12.75"/>
  <cols>
    <col min="1" max="1" width="3.375" style="48" customWidth="1"/>
    <col min="2" max="2" width="18.375" style="48" customWidth="1"/>
    <col min="3" max="3" width="32.25390625" style="48" customWidth="1"/>
    <col min="4" max="4" width="11.125" style="48" customWidth="1"/>
    <col min="5" max="5" width="11.00390625" style="49" customWidth="1"/>
    <col min="6" max="6" width="9.625" style="49" customWidth="1"/>
    <col min="7" max="7" width="10.125" style="49" customWidth="1"/>
    <col min="8" max="8" width="20.25390625" style="49" customWidth="1"/>
    <col min="9" max="9" width="9.375" style="49" customWidth="1"/>
    <col min="10" max="10" width="9.00390625" style="49" customWidth="1"/>
    <col min="11" max="11" width="10.25390625" style="49" customWidth="1"/>
    <col min="12" max="12" width="9.75390625" style="49" customWidth="1"/>
    <col min="13" max="13" width="7.75390625" style="49" customWidth="1"/>
    <col min="14" max="14" width="7.875" style="47" customWidth="1"/>
    <col min="15" max="15" width="9.125" style="47" customWidth="1"/>
    <col min="16" max="16" width="19.75390625" style="47" customWidth="1"/>
    <col min="17" max="16384" width="9.125" style="47" customWidth="1"/>
  </cols>
  <sheetData>
    <row r="1" spans="1:14" s="11" customFormat="1" ht="12.75">
      <c r="A1" s="132" t="s">
        <v>477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s="11" customFormat="1" ht="12.75">
      <c r="A2" s="60" t="s">
        <v>296</v>
      </c>
      <c r="B2" s="56"/>
      <c r="C2" s="59"/>
      <c r="D2" s="58"/>
      <c r="E2" s="57"/>
      <c r="F2" s="61" t="s">
        <v>81</v>
      </c>
      <c r="G2" s="61"/>
      <c r="H2" s="59"/>
      <c r="I2" s="62"/>
      <c r="J2" s="60"/>
      <c r="K2" s="60" t="s">
        <v>297</v>
      </c>
      <c r="L2" s="60"/>
      <c r="M2" s="55"/>
      <c r="N2" s="59"/>
    </row>
    <row r="3" spans="1:14" s="11" customFormat="1" ht="12.75">
      <c r="A3" s="60" t="s">
        <v>298</v>
      </c>
      <c r="B3" s="59"/>
      <c r="C3" s="59"/>
      <c r="D3" s="59"/>
      <c r="E3" s="55"/>
      <c r="F3" s="55"/>
      <c r="G3" s="55"/>
      <c r="H3" s="55"/>
      <c r="I3" s="55"/>
      <c r="J3" s="60"/>
      <c r="K3" s="60" t="s">
        <v>6</v>
      </c>
      <c r="L3" s="60"/>
      <c r="M3" s="55"/>
      <c r="N3" s="59"/>
    </row>
    <row r="4" spans="1:14" s="11" customFormat="1" ht="12.75">
      <c r="A4" s="55"/>
      <c r="B4" s="55"/>
      <c r="C4" s="55"/>
      <c r="D4" s="59"/>
      <c r="E4" s="57"/>
      <c r="F4" s="63" t="s">
        <v>475</v>
      </c>
      <c r="G4" s="55"/>
      <c r="H4" s="59"/>
      <c r="I4" s="55"/>
      <c r="J4" s="55"/>
      <c r="K4" s="55"/>
      <c r="L4" s="55"/>
      <c r="M4" s="55"/>
      <c r="N4" s="59"/>
    </row>
    <row r="5" spans="1:14" s="11" customFormat="1" ht="12.75">
      <c r="A5" s="55"/>
      <c r="B5" s="55"/>
      <c r="C5" s="55"/>
      <c r="D5" s="59"/>
      <c r="E5" s="57"/>
      <c r="F5" s="55" t="s">
        <v>82</v>
      </c>
      <c r="G5" s="55"/>
      <c r="H5" s="59"/>
      <c r="I5" s="55"/>
      <c r="J5" s="55"/>
      <c r="K5" s="55"/>
      <c r="L5" s="55"/>
      <c r="M5" s="55"/>
      <c r="N5" s="59"/>
    </row>
    <row r="6" spans="1:14" s="11" customFormat="1" ht="12.75">
      <c r="A6" s="55"/>
      <c r="B6" s="55"/>
      <c r="C6" s="55"/>
      <c r="D6" s="59"/>
      <c r="E6" s="55"/>
      <c r="F6" s="55"/>
      <c r="G6" s="55"/>
      <c r="H6" s="55"/>
      <c r="I6" s="55"/>
      <c r="J6" s="55"/>
      <c r="K6" s="55"/>
      <c r="L6" s="55"/>
      <c r="M6" s="55"/>
      <c r="N6" s="59"/>
    </row>
    <row r="7" spans="1:14" s="11" customFormat="1" ht="12.75">
      <c r="A7" s="55"/>
      <c r="B7" s="55"/>
      <c r="C7" s="64"/>
      <c r="D7" s="65" t="s">
        <v>476</v>
      </c>
      <c r="E7" s="66"/>
      <c r="F7" s="66"/>
      <c r="G7" s="66"/>
      <c r="H7" s="66"/>
      <c r="I7" s="62"/>
      <c r="J7" s="62"/>
      <c r="K7" s="62"/>
      <c r="L7" s="62"/>
      <c r="M7" s="55"/>
      <c r="N7" s="59"/>
    </row>
    <row r="8" spans="1:14" s="11" customFormat="1" ht="12.75">
      <c r="A8" s="55"/>
      <c r="B8" s="55"/>
      <c r="C8" s="55"/>
      <c r="D8" s="67" t="s">
        <v>312</v>
      </c>
      <c r="E8" s="61"/>
      <c r="F8" s="61"/>
      <c r="G8" s="61"/>
      <c r="H8" s="59"/>
      <c r="I8" s="62"/>
      <c r="J8" s="62"/>
      <c r="K8" s="62"/>
      <c r="L8" s="62"/>
      <c r="M8" s="55"/>
      <c r="N8" s="59"/>
    </row>
    <row r="9" spans="1:14" s="11" customFormat="1" ht="7.5" customHeight="1">
      <c r="A9" s="68"/>
      <c r="B9" s="68"/>
      <c r="C9" s="55"/>
      <c r="D9" s="59"/>
      <c r="E9" s="55"/>
      <c r="F9" s="55"/>
      <c r="G9" s="55"/>
      <c r="H9" s="55"/>
      <c r="I9" s="55"/>
      <c r="J9" s="55"/>
      <c r="K9" s="59"/>
      <c r="L9" s="59"/>
      <c r="M9" s="55"/>
      <c r="N9" s="59"/>
    </row>
    <row r="10" spans="1:14" ht="12.7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</row>
    <row r="11" spans="1:14" ht="12.75">
      <c r="A11" s="69" t="s">
        <v>301</v>
      </c>
      <c r="B11" s="70"/>
      <c r="C11" s="112">
        <v>171816.26</v>
      </c>
      <c r="D11" s="112"/>
      <c r="E11" s="112"/>
      <c r="F11" s="71" t="s">
        <v>300</v>
      </c>
      <c r="G11" s="72"/>
      <c r="H11" s="72"/>
      <c r="I11" s="72"/>
      <c r="J11" s="72"/>
      <c r="K11" s="131" t="s">
        <v>482</v>
      </c>
      <c r="L11" s="131"/>
      <c r="M11" s="131"/>
      <c r="N11" s="131"/>
    </row>
    <row r="12" spans="1:14" ht="12.75">
      <c r="A12" s="69" t="s">
        <v>311</v>
      </c>
      <c r="B12" s="70"/>
      <c r="C12" s="74"/>
      <c r="D12" s="113">
        <f>31934+306</f>
        <v>32240</v>
      </c>
      <c r="E12" s="113"/>
      <c r="F12" s="71" t="s">
        <v>300</v>
      </c>
      <c r="G12" s="72"/>
      <c r="H12" s="72"/>
      <c r="I12" s="72"/>
      <c r="J12" s="72"/>
      <c r="K12" s="131"/>
      <c r="L12" s="131"/>
      <c r="M12" s="131"/>
      <c r="N12" s="131"/>
    </row>
    <row r="13" spans="1:14" ht="12.75">
      <c r="A13" s="69" t="s">
        <v>474</v>
      </c>
      <c r="B13" s="73"/>
      <c r="C13" s="75"/>
      <c r="D13" s="76"/>
      <c r="E13" s="77"/>
      <c r="F13" s="78"/>
      <c r="G13" s="79"/>
      <c r="H13" s="79"/>
      <c r="I13" s="72"/>
      <c r="J13" s="72"/>
      <c r="K13" s="131"/>
      <c r="L13" s="131"/>
      <c r="M13" s="131"/>
      <c r="N13" s="131"/>
    </row>
    <row r="14" spans="1:14" ht="11.25" customHeight="1">
      <c r="A14" s="80"/>
      <c r="B14" s="71"/>
      <c r="C14" s="71"/>
      <c r="D14" s="80"/>
      <c r="E14" s="72"/>
      <c r="F14" s="72"/>
      <c r="G14" s="72"/>
      <c r="H14" s="74"/>
      <c r="I14" s="72"/>
      <c r="J14" s="72"/>
      <c r="K14" s="72"/>
      <c r="L14" s="72"/>
      <c r="M14" s="72"/>
      <c r="N14" s="73"/>
    </row>
    <row r="15" spans="1:14" ht="12.75" customHeight="1">
      <c r="A15" s="128" t="s">
        <v>83</v>
      </c>
      <c r="B15" s="128" t="s">
        <v>308</v>
      </c>
      <c r="C15" s="114" t="s">
        <v>313</v>
      </c>
      <c r="D15" s="114" t="s">
        <v>309</v>
      </c>
      <c r="E15" s="120" t="s">
        <v>314</v>
      </c>
      <c r="F15" s="121"/>
      <c r="G15" s="122"/>
      <c r="H15" s="114" t="s">
        <v>295</v>
      </c>
      <c r="I15" s="120" t="s">
        <v>315</v>
      </c>
      <c r="J15" s="126"/>
      <c r="K15" s="126"/>
      <c r="L15" s="117"/>
      <c r="M15" s="116" t="s">
        <v>310</v>
      </c>
      <c r="N15" s="117"/>
    </row>
    <row r="16" spans="1:14" s="50" customFormat="1" ht="38.25" customHeight="1">
      <c r="A16" s="129"/>
      <c r="B16" s="129"/>
      <c r="C16" s="129"/>
      <c r="D16" s="129"/>
      <c r="E16" s="123"/>
      <c r="F16" s="124"/>
      <c r="G16" s="125"/>
      <c r="H16" s="129"/>
      <c r="I16" s="118"/>
      <c r="J16" s="127"/>
      <c r="K16" s="127"/>
      <c r="L16" s="119"/>
      <c r="M16" s="118"/>
      <c r="N16" s="119"/>
    </row>
    <row r="17" spans="1:14" s="50" customFormat="1" ht="12.75" customHeight="1">
      <c r="A17" s="129"/>
      <c r="B17" s="129"/>
      <c r="C17" s="129"/>
      <c r="D17" s="129"/>
      <c r="E17" s="81" t="s">
        <v>303</v>
      </c>
      <c r="F17" s="81" t="s">
        <v>305</v>
      </c>
      <c r="G17" s="114" t="s">
        <v>307</v>
      </c>
      <c r="H17" s="129"/>
      <c r="I17" s="114" t="s">
        <v>303</v>
      </c>
      <c r="J17" s="114" t="s">
        <v>306</v>
      </c>
      <c r="K17" s="81" t="s">
        <v>305</v>
      </c>
      <c r="L17" s="114" t="s">
        <v>307</v>
      </c>
      <c r="M17" s="128" t="s">
        <v>299</v>
      </c>
      <c r="N17" s="114" t="s">
        <v>303</v>
      </c>
    </row>
    <row r="18" spans="1:14" s="50" customFormat="1" ht="11.25" customHeight="1">
      <c r="A18" s="115"/>
      <c r="B18" s="115"/>
      <c r="C18" s="115"/>
      <c r="D18" s="115"/>
      <c r="E18" s="82" t="s">
        <v>302</v>
      </c>
      <c r="F18" s="81" t="s">
        <v>304</v>
      </c>
      <c r="G18" s="115"/>
      <c r="H18" s="115"/>
      <c r="I18" s="115"/>
      <c r="J18" s="115"/>
      <c r="K18" s="81" t="s">
        <v>304</v>
      </c>
      <c r="L18" s="115"/>
      <c r="M18" s="115"/>
      <c r="N18" s="115"/>
    </row>
    <row r="19" spans="1:20" ht="12.75">
      <c r="A19" s="83">
        <v>1</v>
      </c>
      <c r="B19" s="83">
        <v>2</v>
      </c>
      <c r="C19" s="83">
        <v>3</v>
      </c>
      <c r="D19" s="83">
        <v>4</v>
      </c>
      <c r="E19" s="83">
        <v>5</v>
      </c>
      <c r="F19" s="83">
        <v>6</v>
      </c>
      <c r="G19" s="83">
        <v>7</v>
      </c>
      <c r="H19" s="83">
        <v>8</v>
      </c>
      <c r="I19" s="83">
        <v>9</v>
      </c>
      <c r="J19" s="83">
        <v>10</v>
      </c>
      <c r="K19" s="83">
        <v>11</v>
      </c>
      <c r="L19" s="83">
        <v>12</v>
      </c>
      <c r="M19" s="83">
        <v>13</v>
      </c>
      <c r="N19" s="83">
        <v>14</v>
      </c>
      <c r="O19" s="51"/>
      <c r="P19" s="51"/>
      <c r="Q19" s="51"/>
      <c r="R19" s="51"/>
      <c r="S19" s="51"/>
      <c r="T19" s="51"/>
    </row>
    <row r="20" spans="1:14" ht="17.25" customHeight="1">
      <c r="A20" s="108" t="s">
        <v>317</v>
      </c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</row>
    <row r="21" spans="1:14" ht="17.25" customHeight="1">
      <c r="A21" s="109" t="s">
        <v>318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</row>
    <row r="22" spans="1:14" ht="56.25">
      <c r="A22" s="92">
        <v>1</v>
      </c>
      <c r="B22" s="93" t="s">
        <v>319</v>
      </c>
      <c r="C22" s="93" t="s">
        <v>320</v>
      </c>
      <c r="D22" s="92">
        <v>1.28</v>
      </c>
      <c r="E22" s="92" t="s">
        <v>321</v>
      </c>
      <c r="F22" s="92" t="s">
        <v>322</v>
      </c>
      <c r="G22" s="92">
        <v>836.16</v>
      </c>
      <c r="H22" s="94" t="s">
        <v>323</v>
      </c>
      <c r="I22" s="95">
        <v>10921</v>
      </c>
      <c r="J22" s="92">
        <v>5837</v>
      </c>
      <c r="K22" s="92" t="s">
        <v>324</v>
      </c>
      <c r="L22" s="92">
        <v>4708</v>
      </c>
      <c r="M22" s="92" t="s">
        <v>325</v>
      </c>
      <c r="N22" s="92" t="s">
        <v>326</v>
      </c>
    </row>
    <row r="23" spans="1:14" ht="146.25">
      <c r="A23" s="92">
        <v>2</v>
      </c>
      <c r="B23" s="93" t="s">
        <v>327</v>
      </c>
      <c r="C23" s="93" t="s">
        <v>328</v>
      </c>
      <c r="D23" s="92" t="s">
        <v>329</v>
      </c>
      <c r="E23" s="92" t="s">
        <v>330</v>
      </c>
      <c r="F23" s="92" t="s">
        <v>331</v>
      </c>
      <c r="G23" s="92">
        <v>337.94</v>
      </c>
      <c r="H23" s="94" t="s">
        <v>332</v>
      </c>
      <c r="I23" s="95">
        <v>875</v>
      </c>
      <c r="J23" s="92">
        <v>724</v>
      </c>
      <c r="K23" s="92">
        <v>76</v>
      </c>
      <c r="L23" s="92">
        <v>75</v>
      </c>
      <c r="M23" s="92" t="s">
        <v>333</v>
      </c>
      <c r="N23" s="92" t="s">
        <v>334</v>
      </c>
    </row>
    <row r="24" spans="1:14" ht="45">
      <c r="A24" s="92">
        <v>3</v>
      </c>
      <c r="B24" s="93" t="s">
        <v>335</v>
      </c>
      <c r="C24" s="93" t="s">
        <v>336</v>
      </c>
      <c r="D24" s="92">
        <v>5.5</v>
      </c>
      <c r="E24" s="92">
        <v>102.06</v>
      </c>
      <c r="F24" s="92"/>
      <c r="G24" s="92">
        <v>102.06</v>
      </c>
      <c r="H24" s="94" t="s">
        <v>337</v>
      </c>
      <c r="I24" s="95">
        <v>2923</v>
      </c>
      <c r="J24" s="92"/>
      <c r="K24" s="92"/>
      <c r="L24" s="92">
        <v>2923</v>
      </c>
      <c r="M24" s="92"/>
      <c r="N24" s="92"/>
    </row>
    <row r="25" spans="1:14" ht="123.75">
      <c r="A25" s="92">
        <v>4</v>
      </c>
      <c r="B25" s="93" t="s">
        <v>338</v>
      </c>
      <c r="C25" s="93" t="s">
        <v>339</v>
      </c>
      <c r="D25" s="92">
        <v>1</v>
      </c>
      <c r="E25" s="92" t="s">
        <v>340</v>
      </c>
      <c r="F25" s="92">
        <v>2.74</v>
      </c>
      <c r="G25" s="92">
        <v>3.27</v>
      </c>
      <c r="H25" s="94" t="s">
        <v>341</v>
      </c>
      <c r="I25" s="95">
        <v>215</v>
      </c>
      <c r="J25" s="92">
        <v>177</v>
      </c>
      <c r="K25" s="92">
        <v>20</v>
      </c>
      <c r="L25" s="92">
        <v>18</v>
      </c>
      <c r="M25" s="92">
        <v>1.15</v>
      </c>
      <c r="N25" s="92">
        <v>1.15</v>
      </c>
    </row>
    <row r="26" spans="1:14" ht="52.5">
      <c r="A26" s="92">
        <v>5</v>
      </c>
      <c r="B26" s="93" t="s">
        <v>342</v>
      </c>
      <c r="C26" s="93" t="s">
        <v>343</v>
      </c>
      <c r="D26" s="92">
        <v>1</v>
      </c>
      <c r="E26" s="92">
        <v>202.7</v>
      </c>
      <c r="F26" s="92"/>
      <c r="G26" s="92">
        <v>202.7</v>
      </c>
      <c r="H26" s="94" t="s">
        <v>344</v>
      </c>
      <c r="I26" s="95">
        <v>781</v>
      </c>
      <c r="J26" s="92"/>
      <c r="K26" s="92"/>
      <c r="L26" s="92">
        <v>781</v>
      </c>
      <c r="M26" s="92"/>
      <c r="N26" s="92"/>
    </row>
    <row r="27" spans="1:14" ht="146.25">
      <c r="A27" s="92">
        <v>6</v>
      </c>
      <c r="B27" s="93" t="s">
        <v>345</v>
      </c>
      <c r="C27" s="93" t="s">
        <v>346</v>
      </c>
      <c r="D27" s="92" t="s">
        <v>347</v>
      </c>
      <c r="E27" s="92" t="s">
        <v>348</v>
      </c>
      <c r="F27" s="92" t="s">
        <v>349</v>
      </c>
      <c r="G27" s="92">
        <v>43.45</v>
      </c>
      <c r="H27" s="94" t="s">
        <v>350</v>
      </c>
      <c r="I27" s="95">
        <v>401</v>
      </c>
      <c r="J27" s="92">
        <v>370</v>
      </c>
      <c r="K27" s="92">
        <v>18</v>
      </c>
      <c r="L27" s="92">
        <v>13</v>
      </c>
      <c r="M27" s="92" t="s">
        <v>351</v>
      </c>
      <c r="N27" s="92" t="s">
        <v>352</v>
      </c>
    </row>
    <row r="28" spans="1:14" ht="45">
      <c r="A28" s="92">
        <v>7</v>
      </c>
      <c r="B28" s="93" t="s">
        <v>353</v>
      </c>
      <c r="C28" s="93" t="s">
        <v>354</v>
      </c>
      <c r="D28" s="92" t="s">
        <v>355</v>
      </c>
      <c r="E28" s="92">
        <v>740.38</v>
      </c>
      <c r="F28" s="92"/>
      <c r="G28" s="92">
        <v>740.38</v>
      </c>
      <c r="H28" s="94" t="s">
        <v>356</v>
      </c>
      <c r="I28" s="95">
        <v>6584</v>
      </c>
      <c r="J28" s="92"/>
      <c r="K28" s="92"/>
      <c r="L28" s="92">
        <v>6584</v>
      </c>
      <c r="M28" s="92"/>
      <c r="N28" s="92"/>
    </row>
    <row r="29" spans="1:14" ht="45">
      <c r="A29" s="92">
        <v>8</v>
      </c>
      <c r="B29" s="93" t="s">
        <v>357</v>
      </c>
      <c r="C29" s="93" t="s">
        <v>358</v>
      </c>
      <c r="D29" s="92" t="s">
        <v>359</v>
      </c>
      <c r="E29" s="92">
        <v>6.62</v>
      </c>
      <c r="F29" s="92"/>
      <c r="G29" s="92">
        <v>6.62</v>
      </c>
      <c r="H29" s="94" t="s">
        <v>360</v>
      </c>
      <c r="I29" s="95">
        <v>591</v>
      </c>
      <c r="J29" s="92"/>
      <c r="K29" s="92"/>
      <c r="L29" s="92">
        <v>591</v>
      </c>
      <c r="M29" s="92"/>
      <c r="N29" s="92"/>
    </row>
    <row r="30" spans="1:14" ht="157.5">
      <c r="A30" s="92">
        <v>9</v>
      </c>
      <c r="B30" s="93" t="s">
        <v>361</v>
      </c>
      <c r="C30" s="93" t="s">
        <v>362</v>
      </c>
      <c r="D30" s="92" t="s">
        <v>363</v>
      </c>
      <c r="E30" s="92" t="s">
        <v>364</v>
      </c>
      <c r="F30" s="92">
        <v>27.24</v>
      </c>
      <c r="G30" s="92"/>
      <c r="H30" s="94" t="s">
        <v>365</v>
      </c>
      <c r="I30" s="95">
        <v>532</v>
      </c>
      <c r="J30" s="92">
        <v>482</v>
      </c>
      <c r="K30" s="92">
        <v>50</v>
      </c>
      <c r="L30" s="92"/>
      <c r="M30" s="92">
        <v>16.51</v>
      </c>
      <c r="N30" s="92">
        <v>3.38</v>
      </c>
    </row>
    <row r="31" spans="1:14" ht="33.75">
      <c r="A31" s="92">
        <v>10</v>
      </c>
      <c r="B31" s="93" t="s">
        <v>366</v>
      </c>
      <c r="C31" s="93" t="s">
        <v>367</v>
      </c>
      <c r="D31" s="92" t="s">
        <v>368</v>
      </c>
      <c r="E31" s="92">
        <v>4.76</v>
      </c>
      <c r="F31" s="92"/>
      <c r="G31" s="92">
        <v>4.76</v>
      </c>
      <c r="H31" s="94" t="s">
        <v>356</v>
      </c>
      <c r="I31" s="95">
        <v>578</v>
      </c>
      <c r="J31" s="92"/>
      <c r="K31" s="92"/>
      <c r="L31" s="92">
        <v>578</v>
      </c>
      <c r="M31" s="92"/>
      <c r="N31" s="92"/>
    </row>
    <row r="32" spans="1:14" ht="33.75">
      <c r="A32" s="92">
        <v>11</v>
      </c>
      <c r="B32" s="93" t="s">
        <v>366</v>
      </c>
      <c r="C32" s="93" t="s">
        <v>369</v>
      </c>
      <c r="D32" s="92">
        <v>205</v>
      </c>
      <c r="E32" s="92">
        <v>0.32</v>
      </c>
      <c r="F32" s="92"/>
      <c r="G32" s="92">
        <v>0.32</v>
      </c>
      <c r="H32" s="94" t="s">
        <v>356</v>
      </c>
      <c r="I32" s="95">
        <v>341</v>
      </c>
      <c r="J32" s="92"/>
      <c r="K32" s="92"/>
      <c r="L32" s="92">
        <v>341</v>
      </c>
      <c r="M32" s="92"/>
      <c r="N32" s="92"/>
    </row>
    <row r="33" spans="1:14" ht="191.25">
      <c r="A33" s="92">
        <v>12</v>
      </c>
      <c r="B33" s="93" t="s">
        <v>370</v>
      </c>
      <c r="C33" s="93" t="s">
        <v>371</v>
      </c>
      <c r="D33" s="92" t="s">
        <v>372</v>
      </c>
      <c r="E33" s="92" t="s">
        <v>348</v>
      </c>
      <c r="F33" s="92" t="s">
        <v>349</v>
      </c>
      <c r="G33" s="92">
        <v>43.45</v>
      </c>
      <c r="H33" s="94" t="s">
        <v>350</v>
      </c>
      <c r="I33" s="95">
        <v>126</v>
      </c>
      <c r="J33" s="92">
        <v>113</v>
      </c>
      <c r="K33" s="92">
        <v>9</v>
      </c>
      <c r="L33" s="92">
        <v>4</v>
      </c>
      <c r="M33" s="92" t="s">
        <v>351</v>
      </c>
      <c r="N33" s="92">
        <v>0.9</v>
      </c>
    </row>
    <row r="34" spans="1:14" ht="45">
      <c r="A34" s="92">
        <v>13</v>
      </c>
      <c r="B34" s="93" t="s">
        <v>353</v>
      </c>
      <c r="C34" s="93" t="s">
        <v>373</v>
      </c>
      <c r="D34" s="92" t="s">
        <v>374</v>
      </c>
      <c r="E34" s="92">
        <v>740.38</v>
      </c>
      <c r="F34" s="92"/>
      <c r="G34" s="92">
        <v>740.38</v>
      </c>
      <c r="H34" s="94" t="s">
        <v>356</v>
      </c>
      <c r="I34" s="95">
        <v>3210</v>
      </c>
      <c r="J34" s="92"/>
      <c r="K34" s="92"/>
      <c r="L34" s="92">
        <v>3210</v>
      </c>
      <c r="M34" s="92"/>
      <c r="N34" s="92"/>
    </row>
    <row r="35" spans="1:14" ht="135">
      <c r="A35" s="92">
        <v>14</v>
      </c>
      <c r="B35" s="93" t="s">
        <v>375</v>
      </c>
      <c r="C35" s="93" t="s">
        <v>376</v>
      </c>
      <c r="D35" s="92" t="s">
        <v>377</v>
      </c>
      <c r="E35" s="92" t="s">
        <v>378</v>
      </c>
      <c r="F35" s="92" t="s">
        <v>379</v>
      </c>
      <c r="G35" s="92">
        <v>202.72</v>
      </c>
      <c r="H35" s="94" t="s">
        <v>380</v>
      </c>
      <c r="I35" s="95">
        <v>128</v>
      </c>
      <c r="J35" s="92">
        <v>64</v>
      </c>
      <c r="K35" s="92">
        <v>10</v>
      </c>
      <c r="L35" s="92">
        <v>54</v>
      </c>
      <c r="M35" s="92" t="s">
        <v>381</v>
      </c>
      <c r="N35" s="92">
        <v>0.4</v>
      </c>
    </row>
    <row r="36" spans="1:14" ht="135">
      <c r="A36" s="92">
        <v>15</v>
      </c>
      <c r="B36" s="93" t="s">
        <v>382</v>
      </c>
      <c r="C36" s="93" t="s">
        <v>383</v>
      </c>
      <c r="D36" s="92" t="s">
        <v>377</v>
      </c>
      <c r="E36" s="92" t="s">
        <v>384</v>
      </c>
      <c r="F36" s="92" t="s">
        <v>385</v>
      </c>
      <c r="G36" s="92">
        <v>200.78</v>
      </c>
      <c r="H36" s="94" t="s">
        <v>386</v>
      </c>
      <c r="I36" s="95">
        <v>101</v>
      </c>
      <c r="J36" s="92">
        <v>32</v>
      </c>
      <c r="K36" s="92">
        <v>10</v>
      </c>
      <c r="L36" s="92">
        <v>59</v>
      </c>
      <c r="M36" s="92" t="s">
        <v>387</v>
      </c>
      <c r="N36" s="92">
        <v>0.22</v>
      </c>
    </row>
    <row r="37" spans="1:14" ht="123.75">
      <c r="A37" s="92">
        <v>16</v>
      </c>
      <c r="B37" s="93" t="s">
        <v>388</v>
      </c>
      <c r="C37" s="93" t="s">
        <v>389</v>
      </c>
      <c r="D37" s="92" t="s">
        <v>390</v>
      </c>
      <c r="E37" s="92" t="s">
        <v>391</v>
      </c>
      <c r="F37" s="92">
        <v>1211.33</v>
      </c>
      <c r="G37" s="92">
        <v>12722.28</v>
      </c>
      <c r="H37" s="94" t="s">
        <v>392</v>
      </c>
      <c r="I37" s="95">
        <v>7857</v>
      </c>
      <c r="J37" s="92">
        <v>2412</v>
      </c>
      <c r="K37" s="92">
        <v>808</v>
      </c>
      <c r="L37" s="92">
        <v>4637</v>
      </c>
      <c r="M37" s="92">
        <v>170.8</v>
      </c>
      <c r="N37" s="92">
        <v>15.37</v>
      </c>
    </row>
    <row r="38" spans="1:14" ht="17.25" customHeight="1">
      <c r="A38" s="109" t="s">
        <v>393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</row>
    <row r="39" spans="1:14" ht="56.25">
      <c r="A39" s="92">
        <v>17</v>
      </c>
      <c r="B39" s="93" t="s">
        <v>319</v>
      </c>
      <c r="C39" s="93" t="s">
        <v>394</v>
      </c>
      <c r="D39" s="92">
        <v>0.8</v>
      </c>
      <c r="E39" s="92" t="s">
        <v>321</v>
      </c>
      <c r="F39" s="92" t="s">
        <v>322</v>
      </c>
      <c r="G39" s="92">
        <v>836.16</v>
      </c>
      <c r="H39" s="94" t="s">
        <v>323</v>
      </c>
      <c r="I39" s="95">
        <v>6831</v>
      </c>
      <c r="J39" s="92">
        <v>3650</v>
      </c>
      <c r="K39" s="92" t="s">
        <v>395</v>
      </c>
      <c r="L39" s="92">
        <v>2944</v>
      </c>
      <c r="M39" s="92" t="s">
        <v>325</v>
      </c>
      <c r="N39" s="92" t="s">
        <v>396</v>
      </c>
    </row>
    <row r="40" spans="1:14" ht="146.25">
      <c r="A40" s="92">
        <v>18</v>
      </c>
      <c r="B40" s="93" t="s">
        <v>327</v>
      </c>
      <c r="C40" s="93" t="s">
        <v>397</v>
      </c>
      <c r="D40" s="92" t="s">
        <v>398</v>
      </c>
      <c r="E40" s="92" t="s">
        <v>330</v>
      </c>
      <c r="F40" s="92" t="s">
        <v>331</v>
      </c>
      <c r="G40" s="92">
        <v>337.94</v>
      </c>
      <c r="H40" s="94" t="s">
        <v>332</v>
      </c>
      <c r="I40" s="95">
        <v>719</v>
      </c>
      <c r="J40" s="92">
        <v>595</v>
      </c>
      <c r="K40" s="92">
        <v>57</v>
      </c>
      <c r="L40" s="92">
        <v>67</v>
      </c>
      <c r="M40" s="92" t="s">
        <v>333</v>
      </c>
      <c r="N40" s="92" t="s">
        <v>399</v>
      </c>
    </row>
    <row r="41" spans="1:14" ht="45">
      <c r="A41" s="92">
        <v>19</v>
      </c>
      <c r="B41" s="93" t="s">
        <v>335</v>
      </c>
      <c r="C41" s="93" t="s">
        <v>336</v>
      </c>
      <c r="D41" s="92">
        <v>4.6</v>
      </c>
      <c r="E41" s="92">
        <v>102.06</v>
      </c>
      <c r="F41" s="92"/>
      <c r="G41" s="92">
        <v>102.06</v>
      </c>
      <c r="H41" s="94" t="s">
        <v>337</v>
      </c>
      <c r="I41" s="95">
        <v>2444</v>
      </c>
      <c r="J41" s="92"/>
      <c r="K41" s="92"/>
      <c r="L41" s="92">
        <v>2444</v>
      </c>
      <c r="M41" s="92"/>
      <c r="N41" s="92"/>
    </row>
    <row r="42" spans="1:14" ht="157.5">
      <c r="A42" s="92">
        <v>20</v>
      </c>
      <c r="B42" s="93" t="s">
        <v>345</v>
      </c>
      <c r="C42" s="93" t="s">
        <v>400</v>
      </c>
      <c r="D42" s="92" t="s">
        <v>401</v>
      </c>
      <c r="E42" s="92" t="s">
        <v>348</v>
      </c>
      <c r="F42" s="92" t="s">
        <v>349</v>
      </c>
      <c r="G42" s="92">
        <v>43.45</v>
      </c>
      <c r="H42" s="94" t="s">
        <v>350</v>
      </c>
      <c r="I42" s="95">
        <v>227</v>
      </c>
      <c r="J42" s="92">
        <v>209</v>
      </c>
      <c r="K42" s="92">
        <v>9</v>
      </c>
      <c r="L42" s="92">
        <v>9</v>
      </c>
      <c r="M42" s="92" t="s">
        <v>351</v>
      </c>
      <c r="N42" s="92">
        <v>1.62</v>
      </c>
    </row>
    <row r="43" spans="1:14" ht="45">
      <c r="A43" s="92">
        <v>21</v>
      </c>
      <c r="B43" s="93" t="s">
        <v>357</v>
      </c>
      <c r="C43" s="93" t="s">
        <v>358</v>
      </c>
      <c r="D43" s="92" t="s">
        <v>402</v>
      </c>
      <c r="E43" s="92">
        <v>6.62</v>
      </c>
      <c r="F43" s="92"/>
      <c r="G43" s="92">
        <v>6.62</v>
      </c>
      <c r="H43" s="94" t="s">
        <v>360</v>
      </c>
      <c r="I43" s="95">
        <v>352</v>
      </c>
      <c r="J43" s="92"/>
      <c r="K43" s="92"/>
      <c r="L43" s="92">
        <v>352</v>
      </c>
      <c r="M43" s="92"/>
      <c r="N43" s="92"/>
    </row>
    <row r="44" spans="1:14" ht="45">
      <c r="A44" s="92">
        <v>22</v>
      </c>
      <c r="B44" s="93" t="s">
        <v>353</v>
      </c>
      <c r="C44" s="93" t="s">
        <v>403</v>
      </c>
      <c r="D44" s="92" t="s">
        <v>404</v>
      </c>
      <c r="E44" s="92">
        <v>740.38</v>
      </c>
      <c r="F44" s="92"/>
      <c r="G44" s="92">
        <v>740.38</v>
      </c>
      <c r="H44" s="94" t="s">
        <v>356</v>
      </c>
      <c r="I44" s="95">
        <v>3860</v>
      </c>
      <c r="J44" s="92"/>
      <c r="K44" s="92"/>
      <c r="L44" s="92">
        <v>3860</v>
      </c>
      <c r="M44" s="92"/>
      <c r="N44" s="92"/>
    </row>
    <row r="45" spans="1:14" ht="135">
      <c r="A45" s="92">
        <v>23</v>
      </c>
      <c r="B45" s="93" t="s">
        <v>361</v>
      </c>
      <c r="C45" s="93" t="s">
        <v>405</v>
      </c>
      <c r="D45" s="92" t="s">
        <v>406</v>
      </c>
      <c r="E45" s="92" t="s">
        <v>364</v>
      </c>
      <c r="F45" s="92">
        <v>27.24</v>
      </c>
      <c r="G45" s="92"/>
      <c r="H45" s="94" t="s">
        <v>365</v>
      </c>
      <c r="I45" s="95">
        <v>336</v>
      </c>
      <c r="J45" s="92">
        <v>306</v>
      </c>
      <c r="K45" s="92">
        <v>30</v>
      </c>
      <c r="L45" s="92"/>
      <c r="M45" s="92">
        <v>16.51</v>
      </c>
      <c r="N45" s="92">
        <v>2.15</v>
      </c>
    </row>
    <row r="46" spans="1:14" ht="33.75">
      <c r="A46" s="92">
        <v>24</v>
      </c>
      <c r="B46" s="93" t="s">
        <v>366</v>
      </c>
      <c r="C46" s="93" t="s">
        <v>367</v>
      </c>
      <c r="D46" s="92" t="s">
        <v>407</v>
      </c>
      <c r="E46" s="92">
        <v>4.76</v>
      </c>
      <c r="F46" s="92"/>
      <c r="G46" s="92">
        <v>4.76</v>
      </c>
      <c r="H46" s="94" t="s">
        <v>356</v>
      </c>
      <c r="I46" s="95">
        <v>366</v>
      </c>
      <c r="J46" s="92"/>
      <c r="K46" s="92"/>
      <c r="L46" s="92">
        <v>366</v>
      </c>
      <c r="M46" s="92"/>
      <c r="N46" s="92"/>
    </row>
    <row r="47" spans="1:14" ht="33.75">
      <c r="A47" s="92">
        <v>25</v>
      </c>
      <c r="B47" s="93" t="s">
        <v>366</v>
      </c>
      <c r="C47" s="93" t="s">
        <v>369</v>
      </c>
      <c r="D47" s="92">
        <v>130</v>
      </c>
      <c r="E47" s="92">
        <v>0.32</v>
      </c>
      <c r="F47" s="92"/>
      <c r="G47" s="92">
        <v>0.32</v>
      </c>
      <c r="H47" s="94" t="s">
        <v>356</v>
      </c>
      <c r="I47" s="95">
        <v>217</v>
      </c>
      <c r="J47" s="92"/>
      <c r="K47" s="92"/>
      <c r="L47" s="92">
        <v>217</v>
      </c>
      <c r="M47" s="92"/>
      <c r="N47" s="92"/>
    </row>
    <row r="48" spans="1:14" ht="202.5">
      <c r="A48" s="92">
        <v>26</v>
      </c>
      <c r="B48" s="93" t="s">
        <v>370</v>
      </c>
      <c r="C48" s="93" t="s">
        <v>408</v>
      </c>
      <c r="D48" s="92" t="s">
        <v>398</v>
      </c>
      <c r="E48" s="92" t="s">
        <v>348</v>
      </c>
      <c r="F48" s="92" t="s">
        <v>349</v>
      </c>
      <c r="G48" s="92">
        <v>43.45</v>
      </c>
      <c r="H48" s="94" t="s">
        <v>350</v>
      </c>
      <c r="I48" s="95">
        <v>102</v>
      </c>
      <c r="J48" s="92">
        <v>96</v>
      </c>
      <c r="K48" s="92"/>
      <c r="L48" s="92">
        <v>6</v>
      </c>
      <c r="M48" s="92" t="s">
        <v>351</v>
      </c>
      <c r="N48" s="92">
        <v>0.74</v>
      </c>
    </row>
    <row r="49" spans="1:14" ht="45">
      <c r="A49" s="92">
        <v>27</v>
      </c>
      <c r="B49" s="93" t="s">
        <v>353</v>
      </c>
      <c r="C49" s="93" t="s">
        <v>409</v>
      </c>
      <c r="D49" s="92" t="s">
        <v>410</v>
      </c>
      <c r="E49" s="92">
        <v>740.38</v>
      </c>
      <c r="F49" s="92"/>
      <c r="G49" s="92">
        <v>740.38</v>
      </c>
      <c r="H49" s="94" t="s">
        <v>356</v>
      </c>
      <c r="I49" s="95">
        <v>2637</v>
      </c>
      <c r="J49" s="92"/>
      <c r="K49" s="92"/>
      <c r="L49" s="92">
        <v>2637</v>
      </c>
      <c r="M49" s="92"/>
      <c r="N49" s="92"/>
    </row>
    <row r="50" spans="1:14" ht="123.75">
      <c r="A50" s="92">
        <v>28</v>
      </c>
      <c r="B50" s="93" t="s">
        <v>411</v>
      </c>
      <c r="C50" s="93" t="s">
        <v>412</v>
      </c>
      <c r="D50" s="92">
        <v>1</v>
      </c>
      <c r="E50" s="92" t="s">
        <v>413</v>
      </c>
      <c r="F50" s="92">
        <v>2.35</v>
      </c>
      <c r="G50" s="92">
        <v>3.06</v>
      </c>
      <c r="H50" s="94" t="s">
        <v>341</v>
      </c>
      <c r="I50" s="95">
        <v>161</v>
      </c>
      <c r="J50" s="92">
        <v>129</v>
      </c>
      <c r="K50" s="92">
        <v>14</v>
      </c>
      <c r="L50" s="92">
        <v>18</v>
      </c>
      <c r="M50" s="92">
        <v>0.85</v>
      </c>
      <c r="N50" s="92">
        <v>0.85</v>
      </c>
    </row>
    <row r="51" spans="1:14" ht="52.5">
      <c r="A51" s="92">
        <v>29</v>
      </c>
      <c r="B51" s="93" t="s">
        <v>414</v>
      </c>
      <c r="C51" s="93" t="s">
        <v>415</v>
      </c>
      <c r="D51" s="92">
        <v>1</v>
      </c>
      <c r="E51" s="92">
        <v>169.7</v>
      </c>
      <c r="F51" s="92"/>
      <c r="G51" s="92">
        <v>169.7</v>
      </c>
      <c r="H51" s="94" t="s">
        <v>416</v>
      </c>
      <c r="I51" s="95">
        <v>475</v>
      </c>
      <c r="J51" s="92"/>
      <c r="K51" s="92"/>
      <c r="L51" s="92">
        <v>475</v>
      </c>
      <c r="M51" s="92"/>
      <c r="N51" s="92"/>
    </row>
    <row r="52" spans="1:14" ht="123.75">
      <c r="A52" s="92">
        <v>30</v>
      </c>
      <c r="B52" s="93" t="s">
        <v>375</v>
      </c>
      <c r="C52" s="93" t="s">
        <v>417</v>
      </c>
      <c r="D52" s="92" t="s">
        <v>372</v>
      </c>
      <c r="E52" s="92" t="s">
        <v>378</v>
      </c>
      <c r="F52" s="92" t="s">
        <v>379</v>
      </c>
      <c r="G52" s="92">
        <v>202.72</v>
      </c>
      <c r="H52" s="94" t="s">
        <v>380</v>
      </c>
      <c r="I52" s="95">
        <v>120</v>
      </c>
      <c r="J52" s="92">
        <v>64</v>
      </c>
      <c r="K52" s="92">
        <v>10</v>
      </c>
      <c r="L52" s="92">
        <v>46</v>
      </c>
      <c r="M52" s="92" t="s">
        <v>381</v>
      </c>
      <c r="N52" s="92">
        <v>0.34</v>
      </c>
    </row>
    <row r="53" spans="1:14" ht="135">
      <c r="A53" s="92">
        <v>31</v>
      </c>
      <c r="B53" s="93" t="s">
        <v>382</v>
      </c>
      <c r="C53" s="93" t="s">
        <v>383</v>
      </c>
      <c r="D53" s="92" t="s">
        <v>372</v>
      </c>
      <c r="E53" s="92" t="s">
        <v>384</v>
      </c>
      <c r="F53" s="92" t="s">
        <v>385</v>
      </c>
      <c r="G53" s="92">
        <v>200.78</v>
      </c>
      <c r="H53" s="94" t="s">
        <v>386</v>
      </c>
      <c r="I53" s="95">
        <v>92</v>
      </c>
      <c r="J53" s="92">
        <v>32</v>
      </c>
      <c r="K53" s="92">
        <v>10</v>
      </c>
      <c r="L53" s="92">
        <v>50</v>
      </c>
      <c r="M53" s="92" t="s">
        <v>387</v>
      </c>
      <c r="N53" s="92">
        <v>0.19</v>
      </c>
    </row>
    <row r="54" spans="1:14" ht="123.75">
      <c r="A54" s="92">
        <v>32</v>
      </c>
      <c r="B54" s="93" t="s">
        <v>388</v>
      </c>
      <c r="C54" s="93" t="s">
        <v>389</v>
      </c>
      <c r="D54" s="92" t="s">
        <v>418</v>
      </c>
      <c r="E54" s="92" t="s">
        <v>391</v>
      </c>
      <c r="F54" s="92">
        <v>1211.33</v>
      </c>
      <c r="G54" s="92">
        <v>12722.28</v>
      </c>
      <c r="H54" s="94" t="s">
        <v>392</v>
      </c>
      <c r="I54" s="95">
        <v>6809</v>
      </c>
      <c r="J54" s="92">
        <v>2090</v>
      </c>
      <c r="K54" s="92">
        <v>697</v>
      </c>
      <c r="L54" s="92">
        <v>4022</v>
      </c>
      <c r="M54" s="92">
        <v>170.8</v>
      </c>
      <c r="N54" s="92">
        <v>13.32</v>
      </c>
    </row>
    <row r="55" spans="1:14" ht="17.25" customHeight="1">
      <c r="A55" s="109" t="s">
        <v>419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4" ht="67.5">
      <c r="A56" s="92">
        <v>33</v>
      </c>
      <c r="B56" s="93" t="s">
        <v>319</v>
      </c>
      <c r="C56" s="93" t="s">
        <v>420</v>
      </c>
      <c r="D56" s="92">
        <v>0.8</v>
      </c>
      <c r="E56" s="92" t="s">
        <v>321</v>
      </c>
      <c r="F56" s="92" t="s">
        <v>322</v>
      </c>
      <c r="G56" s="92">
        <v>836.16</v>
      </c>
      <c r="H56" s="94" t="s">
        <v>323</v>
      </c>
      <c r="I56" s="95">
        <v>6831</v>
      </c>
      <c r="J56" s="92">
        <v>3650</v>
      </c>
      <c r="K56" s="92" t="s">
        <v>395</v>
      </c>
      <c r="L56" s="92">
        <v>2944</v>
      </c>
      <c r="M56" s="92" t="s">
        <v>325</v>
      </c>
      <c r="N56" s="92" t="s">
        <v>396</v>
      </c>
    </row>
    <row r="57" spans="1:14" ht="146.25">
      <c r="A57" s="92">
        <v>34</v>
      </c>
      <c r="B57" s="93" t="s">
        <v>327</v>
      </c>
      <c r="C57" s="93" t="s">
        <v>397</v>
      </c>
      <c r="D57" s="92" t="s">
        <v>398</v>
      </c>
      <c r="E57" s="92" t="s">
        <v>330</v>
      </c>
      <c r="F57" s="92" t="s">
        <v>331</v>
      </c>
      <c r="G57" s="92">
        <v>337.94</v>
      </c>
      <c r="H57" s="94" t="s">
        <v>332</v>
      </c>
      <c r="I57" s="95">
        <v>719</v>
      </c>
      <c r="J57" s="92">
        <v>595</v>
      </c>
      <c r="K57" s="92">
        <v>57</v>
      </c>
      <c r="L57" s="92">
        <v>67</v>
      </c>
      <c r="M57" s="92" t="s">
        <v>333</v>
      </c>
      <c r="N57" s="92" t="s">
        <v>399</v>
      </c>
    </row>
    <row r="58" spans="1:14" ht="45">
      <c r="A58" s="92">
        <v>35</v>
      </c>
      <c r="B58" s="93" t="s">
        <v>335</v>
      </c>
      <c r="C58" s="93" t="s">
        <v>336</v>
      </c>
      <c r="D58" s="92">
        <v>4.6</v>
      </c>
      <c r="E58" s="92">
        <v>102.06</v>
      </c>
      <c r="F58" s="92"/>
      <c r="G58" s="92">
        <v>102.06</v>
      </c>
      <c r="H58" s="94" t="s">
        <v>337</v>
      </c>
      <c r="I58" s="95">
        <v>2444</v>
      </c>
      <c r="J58" s="92"/>
      <c r="K58" s="92"/>
      <c r="L58" s="92">
        <v>2444</v>
      </c>
      <c r="M58" s="92"/>
      <c r="N58" s="92"/>
    </row>
    <row r="59" spans="1:14" ht="146.25">
      <c r="A59" s="92">
        <v>36</v>
      </c>
      <c r="B59" s="93" t="s">
        <v>345</v>
      </c>
      <c r="C59" s="93" t="s">
        <v>346</v>
      </c>
      <c r="D59" s="92" t="s">
        <v>421</v>
      </c>
      <c r="E59" s="92" t="s">
        <v>348</v>
      </c>
      <c r="F59" s="92" t="s">
        <v>349</v>
      </c>
      <c r="G59" s="92">
        <v>43.45</v>
      </c>
      <c r="H59" s="94" t="s">
        <v>350</v>
      </c>
      <c r="I59" s="95">
        <v>225</v>
      </c>
      <c r="J59" s="92">
        <v>209</v>
      </c>
      <c r="K59" s="92">
        <v>9</v>
      </c>
      <c r="L59" s="92">
        <v>7</v>
      </c>
      <c r="M59" s="92" t="s">
        <v>351</v>
      </c>
      <c r="N59" s="92">
        <v>1.52</v>
      </c>
    </row>
    <row r="60" spans="1:14" ht="45">
      <c r="A60" s="92">
        <v>37</v>
      </c>
      <c r="B60" s="93" t="s">
        <v>353</v>
      </c>
      <c r="C60" s="93" t="s">
        <v>403</v>
      </c>
      <c r="D60" s="92" t="s">
        <v>422</v>
      </c>
      <c r="E60" s="92">
        <v>740.38</v>
      </c>
      <c r="F60" s="92"/>
      <c r="G60" s="92">
        <v>740.38</v>
      </c>
      <c r="H60" s="94" t="s">
        <v>356</v>
      </c>
      <c r="I60" s="95">
        <v>3627</v>
      </c>
      <c r="J60" s="92"/>
      <c r="K60" s="92"/>
      <c r="L60" s="92">
        <v>3627</v>
      </c>
      <c r="M60" s="92"/>
      <c r="N60" s="92"/>
    </row>
    <row r="61" spans="1:14" ht="45">
      <c r="A61" s="92">
        <v>38</v>
      </c>
      <c r="B61" s="93" t="s">
        <v>357</v>
      </c>
      <c r="C61" s="93" t="s">
        <v>358</v>
      </c>
      <c r="D61" s="92" t="s">
        <v>423</v>
      </c>
      <c r="E61" s="92">
        <v>6.62</v>
      </c>
      <c r="F61" s="92"/>
      <c r="G61" s="92">
        <v>6.62</v>
      </c>
      <c r="H61" s="94" t="s">
        <v>360</v>
      </c>
      <c r="I61" s="95">
        <v>332</v>
      </c>
      <c r="J61" s="92"/>
      <c r="K61" s="92"/>
      <c r="L61" s="92">
        <v>332</v>
      </c>
      <c r="M61" s="92"/>
      <c r="N61" s="92"/>
    </row>
    <row r="62" spans="1:14" ht="146.25">
      <c r="A62" s="92">
        <v>39</v>
      </c>
      <c r="B62" s="93" t="s">
        <v>361</v>
      </c>
      <c r="C62" s="93" t="s">
        <v>424</v>
      </c>
      <c r="D62" s="92" t="s">
        <v>425</v>
      </c>
      <c r="E62" s="92" t="s">
        <v>364</v>
      </c>
      <c r="F62" s="92">
        <v>27.24</v>
      </c>
      <c r="G62" s="92"/>
      <c r="H62" s="94" t="s">
        <v>365</v>
      </c>
      <c r="I62" s="95">
        <v>303</v>
      </c>
      <c r="J62" s="92">
        <v>273</v>
      </c>
      <c r="K62" s="92">
        <v>30</v>
      </c>
      <c r="L62" s="92"/>
      <c r="M62" s="92">
        <v>16.51</v>
      </c>
      <c r="N62" s="92">
        <v>1.96</v>
      </c>
    </row>
    <row r="63" spans="1:14" ht="33.75">
      <c r="A63" s="92">
        <v>40</v>
      </c>
      <c r="B63" s="93" t="s">
        <v>366</v>
      </c>
      <c r="C63" s="93" t="s">
        <v>367</v>
      </c>
      <c r="D63" s="92" t="s">
        <v>426</v>
      </c>
      <c r="E63" s="92">
        <v>4.76</v>
      </c>
      <c r="F63" s="92"/>
      <c r="G63" s="92">
        <v>4.76</v>
      </c>
      <c r="H63" s="94" t="s">
        <v>356</v>
      </c>
      <c r="I63" s="95">
        <v>335</v>
      </c>
      <c r="J63" s="92"/>
      <c r="K63" s="92"/>
      <c r="L63" s="92">
        <v>335</v>
      </c>
      <c r="M63" s="92"/>
      <c r="N63" s="92"/>
    </row>
    <row r="64" spans="1:14" ht="33.75">
      <c r="A64" s="92">
        <v>41</v>
      </c>
      <c r="B64" s="93" t="s">
        <v>366</v>
      </c>
      <c r="C64" s="93" t="s">
        <v>369</v>
      </c>
      <c r="D64" s="92">
        <v>119</v>
      </c>
      <c r="E64" s="92">
        <v>0.32</v>
      </c>
      <c r="F64" s="92"/>
      <c r="G64" s="92">
        <v>0.32</v>
      </c>
      <c r="H64" s="94" t="s">
        <v>356</v>
      </c>
      <c r="I64" s="95">
        <v>196</v>
      </c>
      <c r="J64" s="92"/>
      <c r="K64" s="92"/>
      <c r="L64" s="92">
        <v>196</v>
      </c>
      <c r="M64" s="92"/>
      <c r="N64" s="92"/>
    </row>
    <row r="65" spans="1:14" ht="202.5">
      <c r="A65" s="92">
        <v>42</v>
      </c>
      <c r="B65" s="93" t="s">
        <v>370</v>
      </c>
      <c r="C65" s="93" t="s">
        <v>408</v>
      </c>
      <c r="D65" s="92" t="s">
        <v>398</v>
      </c>
      <c r="E65" s="92" t="s">
        <v>348</v>
      </c>
      <c r="F65" s="92" t="s">
        <v>349</v>
      </c>
      <c r="G65" s="92">
        <v>43.45</v>
      </c>
      <c r="H65" s="94" t="s">
        <v>350</v>
      </c>
      <c r="I65" s="95">
        <v>102</v>
      </c>
      <c r="J65" s="92">
        <v>96</v>
      </c>
      <c r="K65" s="92"/>
      <c r="L65" s="92">
        <v>6</v>
      </c>
      <c r="M65" s="92" t="s">
        <v>351</v>
      </c>
      <c r="N65" s="92">
        <v>0.74</v>
      </c>
    </row>
    <row r="66" spans="1:14" ht="45">
      <c r="A66" s="92">
        <v>43</v>
      </c>
      <c r="B66" s="93" t="s">
        <v>353</v>
      </c>
      <c r="C66" s="93" t="s">
        <v>427</v>
      </c>
      <c r="D66" s="92" t="s">
        <v>410</v>
      </c>
      <c r="E66" s="92">
        <v>740.38</v>
      </c>
      <c r="F66" s="92"/>
      <c r="G66" s="92">
        <v>740.38</v>
      </c>
      <c r="H66" s="94" t="s">
        <v>356</v>
      </c>
      <c r="I66" s="95">
        <v>2637</v>
      </c>
      <c r="J66" s="92"/>
      <c r="K66" s="92"/>
      <c r="L66" s="92">
        <v>2637</v>
      </c>
      <c r="M66" s="92"/>
      <c r="N66" s="92"/>
    </row>
    <row r="67" spans="1:14" ht="123.75">
      <c r="A67" s="92">
        <v>44</v>
      </c>
      <c r="B67" s="93" t="s">
        <v>411</v>
      </c>
      <c r="C67" s="93" t="s">
        <v>412</v>
      </c>
      <c r="D67" s="92">
        <v>1</v>
      </c>
      <c r="E67" s="92" t="s">
        <v>413</v>
      </c>
      <c r="F67" s="92">
        <v>2.35</v>
      </c>
      <c r="G67" s="92">
        <v>3.06</v>
      </c>
      <c r="H67" s="94" t="s">
        <v>341</v>
      </c>
      <c r="I67" s="95">
        <v>161</v>
      </c>
      <c r="J67" s="92">
        <v>129</v>
      </c>
      <c r="K67" s="92">
        <v>14</v>
      </c>
      <c r="L67" s="92">
        <v>18</v>
      </c>
      <c r="M67" s="92">
        <v>0.85</v>
      </c>
      <c r="N67" s="92">
        <v>0.85</v>
      </c>
    </row>
    <row r="68" spans="1:14" ht="52.5">
      <c r="A68" s="92">
        <v>45</v>
      </c>
      <c r="B68" s="93" t="s">
        <v>414</v>
      </c>
      <c r="C68" s="93" t="s">
        <v>415</v>
      </c>
      <c r="D68" s="92">
        <v>1</v>
      </c>
      <c r="E68" s="92">
        <v>169.7</v>
      </c>
      <c r="F68" s="92"/>
      <c r="G68" s="92">
        <v>169.7</v>
      </c>
      <c r="H68" s="94" t="s">
        <v>416</v>
      </c>
      <c r="I68" s="95">
        <v>475</v>
      </c>
      <c r="J68" s="92"/>
      <c r="K68" s="92"/>
      <c r="L68" s="92">
        <v>475</v>
      </c>
      <c r="M68" s="92"/>
      <c r="N68" s="92"/>
    </row>
    <row r="69" spans="1:14" ht="123.75">
      <c r="A69" s="92">
        <v>46</v>
      </c>
      <c r="B69" s="93" t="s">
        <v>375</v>
      </c>
      <c r="C69" s="93" t="s">
        <v>417</v>
      </c>
      <c r="D69" s="92" t="s">
        <v>372</v>
      </c>
      <c r="E69" s="92" t="s">
        <v>378</v>
      </c>
      <c r="F69" s="92" t="s">
        <v>379</v>
      </c>
      <c r="G69" s="92">
        <v>202.72</v>
      </c>
      <c r="H69" s="94" t="s">
        <v>380</v>
      </c>
      <c r="I69" s="95">
        <v>120</v>
      </c>
      <c r="J69" s="92">
        <v>64</v>
      </c>
      <c r="K69" s="92">
        <v>10</v>
      </c>
      <c r="L69" s="92">
        <v>46</v>
      </c>
      <c r="M69" s="92" t="s">
        <v>381</v>
      </c>
      <c r="N69" s="92">
        <v>0.34</v>
      </c>
    </row>
    <row r="70" spans="1:14" ht="135">
      <c r="A70" s="92">
        <v>47</v>
      </c>
      <c r="B70" s="93" t="s">
        <v>382</v>
      </c>
      <c r="C70" s="93" t="s">
        <v>383</v>
      </c>
      <c r="D70" s="92" t="s">
        <v>372</v>
      </c>
      <c r="E70" s="92" t="s">
        <v>384</v>
      </c>
      <c r="F70" s="92" t="s">
        <v>385</v>
      </c>
      <c r="G70" s="92">
        <v>200.78</v>
      </c>
      <c r="H70" s="94" t="s">
        <v>386</v>
      </c>
      <c r="I70" s="95">
        <v>92</v>
      </c>
      <c r="J70" s="92">
        <v>32</v>
      </c>
      <c r="K70" s="92">
        <v>10</v>
      </c>
      <c r="L70" s="92">
        <v>50</v>
      </c>
      <c r="M70" s="92" t="s">
        <v>387</v>
      </c>
      <c r="N70" s="92">
        <v>0.19</v>
      </c>
    </row>
    <row r="71" spans="1:14" ht="123.75">
      <c r="A71" s="92">
        <v>48</v>
      </c>
      <c r="B71" s="93" t="s">
        <v>388</v>
      </c>
      <c r="C71" s="93" t="s">
        <v>389</v>
      </c>
      <c r="D71" s="92" t="s">
        <v>418</v>
      </c>
      <c r="E71" s="92" t="s">
        <v>391</v>
      </c>
      <c r="F71" s="92">
        <v>1211.33</v>
      </c>
      <c r="G71" s="92">
        <v>12722.28</v>
      </c>
      <c r="H71" s="94" t="s">
        <v>392</v>
      </c>
      <c r="I71" s="95">
        <v>6809</v>
      </c>
      <c r="J71" s="92">
        <v>2090</v>
      </c>
      <c r="K71" s="92">
        <v>697</v>
      </c>
      <c r="L71" s="92">
        <v>4022</v>
      </c>
      <c r="M71" s="92">
        <v>170.8</v>
      </c>
      <c r="N71" s="92">
        <v>13.32</v>
      </c>
    </row>
    <row r="72" spans="1:14" ht="17.25" customHeight="1">
      <c r="A72" s="109" t="s">
        <v>428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</row>
    <row r="73" spans="1:14" ht="67.5">
      <c r="A73" s="92">
        <v>49</v>
      </c>
      <c r="B73" s="93" t="s">
        <v>319</v>
      </c>
      <c r="C73" s="93" t="s">
        <v>420</v>
      </c>
      <c r="D73" s="92">
        <v>0.3</v>
      </c>
      <c r="E73" s="92" t="s">
        <v>321</v>
      </c>
      <c r="F73" s="92" t="s">
        <v>322</v>
      </c>
      <c r="G73" s="92">
        <v>836.16</v>
      </c>
      <c r="H73" s="94" t="s">
        <v>323</v>
      </c>
      <c r="I73" s="95">
        <v>2560</v>
      </c>
      <c r="J73" s="92">
        <v>1367</v>
      </c>
      <c r="K73" s="92" t="s">
        <v>429</v>
      </c>
      <c r="L73" s="92">
        <v>1104</v>
      </c>
      <c r="M73" s="92" t="s">
        <v>325</v>
      </c>
      <c r="N73" s="92" t="s">
        <v>430</v>
      </c>
    </row>
    <row r="74" spans="1:14" ht="146.25">
      <c r="A74" s="92">
        <v>50</v>
      </c>
      <c r="B74" s="93" t="s">
        <v>345</v>
      </c>
      <c r="C74" s="93" t="s">
        <v>346</v>
      </c>
      <c r="D74" s="92" t="s">
        <v>431</v>
      </c>
      <c r="E74" s="92" t="s">
        <v>348</v>
      </c>
      <c r="F74" s="92" t="s">
        <v>349</v>
      </c>
      <c r="G74" s="92">
        <v>43.45</v>
      </c>
      <c r="H74" s="94" t="s">
        <v>432</v>
      </c>
      <c r="I74" s="95">
        <v>286</v>
      </c>
      <c r="J74" s="92">
        <v>257</v>
      </c>
      <c r="K74" s="92">
        <v>10</v>
      </c>
      <c r="L74" s="92">
        <v>19</v>
      </c>
      <c r="M74" s="92" t="s">
        <v>351</v>
      </c>
      <c r="N74" s="92">
        <v>1.97</v>
      </c>
    </row>
    <row r="75" spans="1:14" ht="45">
      <c r="A75" s="92">
        <v>51</v>
      </c>
      <c r="B75" s="93" t="s">
        <v>357</v>
      </c>
      <c r="C75" s="93" t="s">
        <v>358</v>
      </c>
      <c r="D75" s="92" t="s">
        <v>433</v>
      </c>
      <c r="E75" s="92">
        <v>6.62</v>
      </c>
      <c r="F75" s="92"/>
      <c r="G75" s="92">
        <v>6.62</v>
      </c>
      <c r="H75" s="94" t="s">
        <v>360</v>
      </c>
      <c r="I75" s="95">
        <v>414</v>
      </c>
      <c r="J75" s="92"/>
      <c r="K75" s="92"/>
      <c r="L75" s="92">
        <v>414</v>
      </c>
      <c r="M75" s="92"/>
      <c r="N75" s="92"/>
    </row>
    <row r="76" spans="1:14" ht="33.75">
      <c r="A76" s="92">
        <v>52</v>
      </c>
      <c r="B76" s="93" t="s">
        <v>353</v>
      </c>
      <c r="C76" s="93" t="s">
        <v>434</v>
      </c>
      <c r="D76" s="92" t="s">
        <v>435</v>
      </c>
      <c r="E76" s="92">
        <v>740.38</v>
      </c>
      <c r="F76" s="92"/>
      <c r="G76" s="92">
        <v>740.38</v>
      </c>
      <c r="H76" s="94" t="s">
        <v>356</v>
      </c>
      <c r="I76" s="95">
        <v>4701</v>
      </c>
      <c r="J76" s="92"/>
      <c r="K76" s="92"/>
      <c r="L76" s="92">
        <v>4701</v>
      </c>
      <c r="M76" s="92"/>
      <c r="N76" s="92"/>
    </row>
    <row r="77" spans="1:14" ht="146.25">
      <c r="A77" s="92">
        <v>53</v>
      </c>
      <c r="B77" s="93" t="s">
        <v>361</v>
      </c>
      <c r="C77" s="93" t="s">
        <v>424</v>
      </c>
      <c r="D77" s="92" t="s">
        <v>436</v>
      </c>
      <c r="E77" s="92" t="s">
        <v>364</v>
      </c>
      <c r="F77" s="92">
        <v>27.24</v>
      </c>
      <c r="G77" s="92"/>
      <c r="H77" s="94" t="s">
        <v>365</v>
      </c>
      <c r="I77" s="95">
        <v>442</v>
      </c>
      <c r="J77" s="92">
        <v>402</v>
      </c>
      <c r="K77" s="92">
        <v>40</v>
      </c>
      <c r="L77" s="92"/>
      <c r="M77" s="92">
        <v>16.51</v>
      </c>
      <c r="N77" s="92">
        <v>2.82</v>
      </c>
    </row>
    <row r="78" spans="1:14" ht="33.75">
      <c r="A78" s="92">
        <v>54</v>
      </c>
      <c r="B78" s="93" t="s">
        <v>366</v>
      </c>
      <c r="C78" s="93" t="s">
        <v>367</v>
      </c>
      <c r="D78" s="92" t="s">
        <v>437</v>
      </c>
      <c r="E78" s="92">
        <v>4.76</v>
      </c>
      <c r="F78" s="92"/>
      <c r="G78" s="92">
        <v>4.76</v>
      </c>
      <c r="H78" s="94" t="s">
        <v>356</v>
      </c>
      <c r="I78" s="95">
        <v>485</v>
      </c>
      <c r="J78" s="92"/>
      <c r="K78" s="92"/>
      <c r="L78" s="92">
        <v>485</v>
      </c>
      <c r="M78" s="92"/>
      <c r="N78" s="92"/>
    </row>
    <row r="79" spans="1:14" ht="33.75">
      <c r="A79" s="92">
        <v>55</v>
      </c>
      <c r="B79" s="93" t="s">
        <v>366</v>
      </c>
      <c r="C79" s="93" t="s">
        <v>369</v>
      </c>
      <c r="D79" s="92">
        <v>171</v>
      </c>
      <c r="E79" s="92">
        <v>0.32</v>
      </c>
      <c r="F79" s="92"/>
      <c r="G79" s="92">
        <v>0.32</v>
      </c>
      <c r="H79" s="94" t="s">
        <v>356</v>
      </c>
      <c r="I79" s="95">
        <v>284</v>
      </c>
      <c r="J79" s="92"/>
      <c r="K79" s="92"/>
      <c r="L79" s="92">
        <v>284</v>
      </c>
      <c r="M79" s="92"/>
      <c r="N79" s="92"/>
    </row>
    <row r="80" spans="1:14" ht="17.25" customHeight="1">
      <c r="A80" s="109" t="s">
        <v>438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</row>
    <row r="81" spans="1:14" ht="45">
      <c r="A81" s="92">
        <v>56</v>
      </c>
      <c r="B81" s="93" t="s">
        <v>439</v>
      </c>
      <c r="C81" s="93" t="s">
        <v>440</v>
      </c>
      <c r="D81" s="92" t="s">
        <v>441</v>
      </c>
      <c r="E81" s="92" t="s">
        <v>442</v>
      </c>
      <c r="F81" s="92" t="s">
        <v>443</v>
      </c>
      <c r="G81" s="92">
        <v>29.24</v>
      </c>
      <c r="H81" s="94" t="s">
        <v>444</v>
      </c>
      <c r="I81" s="95">
        <v>5895</v>
      </c>
      <c r="J81" s="92">
        <v>5387</v>
      </c>
      <c r="K81" s="92">
        <v>9</v>
      </c>
      <c r="L81" s="92">
        <v>499</v>
      </c>
      <c r="M81" s="92" t="s">
        <v>445</v>
      </c>
      <c r="N81" s="92" t="s">
        <v>446</v>
      </c>
    </row>
    <row r="82" spans="1:14" ht="22.5">
      <c r="A82" s="106" t="s">
        <v>447</v>
      </c>
      <c r="B82" s="103"/>
      <c r="C82" s="103"/>
      <c r="D82" s="103"/>
      <c r="E82" s="103"/>
      <c r="F82" s="103"/>
      <c r="G82" s="103"/>
      <c r="H82" s="103"/>
      <c r="I82" s="95">
        <v>16473</v>
      </c>
      <c r="J82" s="92">
        <v>1986</v>
      </c>
      <c r="K82" s="92" t="s">
        <v>448</v>
      </c>
      <c r="L82" s="92">
        <v>14040</v>
      </c>
      <c r="M82" s="92"/>
      <c r="N82" s="92" t="s">
        <v>449</v>
      </c>
    </row>
    <row r="83" spans="1:14" ht="22.5">
      <c r="A83" s="106" t="s">
        <v>450</v>
      </c>
      <c r="B83" s="103"/>
      <c r="C83" s="103"/>
      <c r="D83" s="103"/>
      <c r="E83" s="103"/>
      <c r="F83" s="103"/>
      <c r="G83" s="103"/>
      <c r="H83" s="103"/>
      <c r="I83" s="95">
        <v>102386</v>
      </c>
      <c r="J83" s="92">
        <v>31934</v>
      </c>
      <c r="K83" s="92" t="s">
        <v>451</v>
      </c>
      <c r="L83" s="92">
        <v>66797</v>
      </c>
      <c r="M83" s="92"/>
      <c r="N83" s="92" t="s">
        <v>449</v>
      </c>
    </row>
    <row r="84" spans="1:14" ht="12.75">
      <c r="A84" s="107" t="s">
        <v>452</v>
      </c>
      <c r="B84" s="105"/>
      <c r="C84" s="105"/>
      <c r="D84" s="105"/>
      <c r="E84" s="105"/>
      <c r="F84" s="105"/>
      <c r="G84" s="105"/>
      <c r="H84" s="105"/>
      <c r="I84" s="95"/>
      <c r="J84" s="92"/>
      <c r="K84" s="92"/>
      <c r="L84" s="92"/>
      <c r="M84" s="92"/>
      <c r="N84" s="92"/>
    </row>
    <row r="85" spans="1:14" ht="22.5">
      <c r="A85" s="106" t="s">
        <v>453</v>
      </c>
      <c r="B85" s="103"/>
      <c r="C85" s="103"/>
      <c r="D85" s="103"/>
      <c r="E85" s="103"/>
      <c r="F85" s="103"/>
      <c r="G85" s="103"/>
      <c r="H85" s="103"/>
      <c r="I85" s="95">
        <v>46249</v>
      </c>
      <c r="J85" s="92"/>
      <c r="K85" s="92"/>
      <c r="L85" s="92"/>
      <c r="M85" s="92"/>
      <c r="N85" s="92" t="s">
        <v>454</v>
      </c>
    </row>
    <row r="86" spans="1:14" ht="22.5">
      <c r="A86" s="106" t="s">
        <v>455</v>
      </c>
      <c r="B86" s="103"/>
      <c r="C86" s="103"/>
      <c r="D86" s="103"/>
      <c r="E86" s="103"/>
      <c r="F86" s="103"/>
      <c r="G86" s="103"/>
      <c r="H86" s="103"/>
      <c r="I86" s="95">
        <v>6463</v>
      </c>
      <c r="J86" s="92"/>
      <c r="K86" s="92"/>
      <c r="L86" s="92"/>
      <c r="M86" s="92"/>
      <c r="N86" s="92" t="s">
        <v>456</v>
      </c>
    </row>
    <row r="87" spans="1:14" ht="12.75">
      <c r="A87" s="106" t="s">
        <v>457</v>
      </c>
      <c r="B87" s="103"/>
      <c r="C87" s="103"/>
      <c r="D87" s="103"/>
      <c r="E87" s="103"/>
      <c r="F87" s="103"/>
      <c r="G87" s="103"/>
      <c r="H87" s="103"/>
      <c r="I87" s="95">
        <v>40872</v>
      </c>
      <c r="J87" s="92"/>
      <c r="K87" s="92"/>
      <c r="L87" s="92"/>
      <c r="M87" s="92"/>
      <c r="N87" s="92"/>
    </row>
    <row r="88" spans="1:14" ht="22.5">
      <c r="A88" s="106" t="s">
        <v>458</v>
      </c>
      <c r="B88" s="103"/>
      <c r="C88" s="103"/>
      <c r="D88" s="103"/>
      <c r="E88" s="103"/>
      <c r="F88" s="103"/>
      <c r="G88" s="103"/>
      <c r="H88" s="103"/>
      <c r="I88" s="95">
        <v>36729</v>
      </c>
      <c r="J88" s="92"/>
      <c r="K88" s="92"/>
      <c r="L88" s="92"/>
      <c r="M88" s="92"/>
      <c r="N88" s="92" t="s">
        <v>459</v>
      </c>
    </row>
    <row r="89" spans="1:14" ht="12.75">
      <c r="A89" s="106" t="s">
        <v>460</v>
      </c>
      <c r="B89" s="103"/>
      <c r="C89" s="103"/>
      <c r="D89" s="103"/>
      <c r="E89" s="103"/>
      <c r="F89" s="103"/>
      <c r="G89" s="103"/>
      <c r="H89" s="103"/>
      <c r="I89" s="95">
        <v>995</v>
      </c>
      <c r="J89" s="92"/>
      <c r="K89" s="92"/>
      <c r="L89" s="92"/>
      <c r="M89" s="92"/>
      <c r="N89" s="92">
        <v>1.68</v>
      </c>
    </row>
    <row r="90" spans="1:14" ht="22.5">
      <c r="A90" s="106" t="s">
        <v>461</v>
      </c>
      <c r="B90" s="103"/>
      <c r="C90" s="103"/>
      <c r="D90" s="103"/>
      <c r="E90" s="103"/>
      <c r="F90" s="103"/>
      <c r="G90" s="103"/>
      <c r="H90" s="103"/>
      <c r="I90" s="95">
        <v>11444</v>
      </c>
      <c r="J90" s="92"/>
      <c r="K90" s="92"/>
      <c r="L90" s="92"/>
      <c r="M90" s="92"/>
      <c r="N90" s="92" t="s">
        <v>446</v>
      </c>
    </row>
    <row r="91" spans="1:14" ht="22.5">
      <c r="A91" s="106" t="s">
        <v>462</v>
      </c>
      <c r="B91" s="103"/>
      <c r="C91" s="103"/>
      <c r="D91" s="103"/>
      <c r="E91" s="103"/>
      <c r="F91" s="103"/>
      <c r="G91" s="103"/>
      <c r="H91" s="103"/>
      <c r="I91" s="95">
        <v>142752</v>
      </c>
      <c r="J91" s="92"/>
      <c r="K91" s="92"/>
      <c r="L91" s="92"/>
      <c r="M91" s="92"/>
      <c r="N91" s="92" t="s">
        <v>449</v>
      </c>
    </row>
    <row r="92" spans="1:14" ht="12.75">
      <c r="A92" s="106" t="s">
        <v>463</v>
      </c>
      <c r="B92" s="103"/>
      <c r="C92" s="103"/>
      <c r="D92" s="103"/>
      <c r="E92" s="103"/>
      <c r="F92" s="103"/>
      <c r="G92" s="103"/>
      <c r="H92" s="103"/>
      <c r="I92" s="95"/>
      <c r="J92" s="92"/>
      <c r="K92" s="92"/>
      <c r="L92" s="92"/>
      <c r="M92" s="92"/>
      <c r="N92" s="92"/>
    </row>
    <row r="93" spans="1:14" ht="12.75">
      <c r="A93" s="106" t="s">
        <v>464</v>
      </c>
      <c r="B93" s="103"/>
      <c r="C93" s="103"/>
      <c r="D93" s="103"/>
      <c r="E93" s="103"/>
      <c r="F93" s="103"/>
      <c r="G93" s="103"/>
      <c r="H93" s="103"/>
      <c r="I93" s="95">
        <v>66797</v>
      </c>
      <c r="J93" s="92"/>
      <c r="K93" s="92"/>
      <c r="L93" s="92"/>
      <c r="M93" s="92"/>
      <c r="N93" s="92"/>
    </row>
    <row r="94" spans="1:14" ht="12.75">
      <c r="A94" s="106" t="s">
        <v>465</v>
      </c>
      <c r="B94" s="103"/>
      <c r="C94" s="103"/>
      <c r="D94" s="103"/>
      <c r="E94" s="103"/>
      <c r="F94" s="103"/>
      <c r="G94" s="103"/>
      <c r="H94" s="103"/>
      <c r="I94" s="95">
        <v>3655</v>
      </c>
      <c r="J94" s="92"/>
      <c r="K94" s="92"/>
      <c r="L94" s="92"/>
      <c r="M94" s="92"/>
      <c r="N94" s="92"/>
    </row>
    <row r="95" spans="1:14" ht="12.75">
      <c r="A95" s="106" t="s">
        <v>466</v>
      </c>
      <c r="B95" s="103"/>
      <c r="C95" s="103"/>
      <c r="D95" s="103"/>
      <c r="E95" s="103"/>
      <c r="F95" s="103"/>
      <c r="G95" s="103"/>
      <c r="H95" s="103"/>
      <c r="I95" s="95">
        <v>32240</v>
      </c>
      <c r="J95" s="92"/>
      <c r="K95" s="92"/>
      <c r="L95" s="92"/>
      <c r="M95" s="92"/>
      <c r="N95" s="92"/>
    </row>
    <row r="96" spans="1:14" ht="12.75">
      <c r="A96" s="106" t="s">
        <v>467</v>
      </c>
      <c r="B96" s="103"/>
      <c r="C96" s="103"/>
      <c r="D96" s="103"/>
      <c r="E96" s="103"/>
      <c r="F96" s="103"/>
      <c r="G96" s="103"/>
      <c r="H96" s="103"/>
      <c r="I96" s="95">
        <v>23948</v>
      </c>
      <c r="J96" s="92"/>
      <c r="K96" s="92"/>
      <c r="L96" s="92"/>
      <c r="M96" s="92"/>
      <c r="N96" s="92"/>
    </row>
    <row r="97" spans="1:14" ht="12.75">
      <c r="A97" s="106" t="s">
        <v>468</v>
      </c>
      <c r="B97" s="103"/>
      <c r="C97" s="103"/>
      <c r="D97" s="103"/>
      <c r="E97" s="103"/>
      <c r="F97" s="103"/>
      <c r="G97" s="103"/>
      <c r="H97" s="103"/>
      <c r="I97" s="95">
        <v>16418</v>
      </c>
      <c r="J97" s="92"/>
      <c r="K97" s="92"/>
      <c r="L97" s="92"/>
      <c r="M97" s="92"/>
      <c r="N97" s="92"/>
    </row>
    <row r="98" spans="1:14" ht="22.5">
      <c r="A98" s="107" t="s">
        <v>469</v>
      </c>
      <c r="B98" s="105"/>
      <c r="C98" s="105"/>
      <c r="D98" s="105"/>
      <c r="E98" s="105"/>
      <c r="F98" s="105"/>
      <c r="G98" s="105"/>
      <c r="H98" s="105"/>
      <c r="I98" s="95">
        <v>142752</v>
      </c>
      <c r="J98" s="92"/>
      <c r="K98" s="92"/>
      <c r="L98" s="92"/>
      <c r="M98" s="92"/>
      <c r="N98" s="92" t="s">
        <v>449</v>
      </c>
    </row>
    <row r="99" spans="1:14" ht="22.5">
      <c r="A99" s="102" t="s">
        <v>470</v>
      </c>
      <c r="B99" s="103"/>
      <c r="C99" s="103"/>
      <c r="D99" s="103"/>
      <c r="E99" s="103"/>
      <c r="F99" s="103"/>
      <c r="G99" s="103"/>
      <c r="H99" s="103"/>
      <c r="I99" s="96">
        <v>16473</v>
      </c>
      <c r="J99" s="96">
        <v>1986</v>
      </c>
      <c r="K99" s="96" t="s">
        <v>448</v>
      </c>
      <c r="L99" s="96">
        <v>14040</v>
      </c>
      <c r="M99" s="96"/>
      <c r="N99" s="96" t="s">
        <v>449</v>
      </c>
    </row>
    <row r="100" spans="1:14" ht="22.5">
      <c r="A100" s="102" t="s">
        <v>471</v>
      </c>
      <c r="B100" s="103"/>
      <c r="C100" s="103"/>
      <c r="D100" s="103"/>
      <c r="E100" s="103"/>
      <c r="F100" s="103"/>
      <c r="G100" s="103"/>
      <c r="H100" s="103"/>
      <c r="I100" s="96">
        <v>102386</v>
      </c>
      <c r="J100" s="96">
        <v>31934</v>
      </c>
      <c r="K100" s="96" t="s">
        <v>451</v>
      </c>
      <c r="L100" s="96">
        <v>66797</v>
      </c>
      <c r="M100" s="96"/>
      <c r="N100" s="96" t="s">
        <v>449</v>
      </c>
    </row>
    <row r="101" spans="1:14" ht="12.75">
      <c r="A101" s="104" t="s">
        <v>472</v>
      </c>
      <c r="B101" s="105"/>
      <c r="C101" s="105"/>
      <c r="D101" s="105"/>
      <c r="E101" s="105"/>
      <c r="F101" s="105"/>
      <c r="G101" s="105"/>
      <c r="H101" s="105"/>
      <c r="I101" s="96"/>
      <c r="J101" s="96"/>
      <c r="K101" s="96"/>
      <c r="L101" s="96"/>
      <c r="M101" s="96"/>
      <c r="N101" s="96"/>
    </row>
    <row r="102" spans="1:14" ht="22.5">
      <c r="A102" s="102" t="s">
        <v>453</v>
      </c>
      <c r="B102" s="103"/>
      <c r="C102" s="103"/>
      <c r="D102" s="103"/>
      <c r="E102" s="103"/>
      <c r="F102" s="103"/>
      <c r="G102" s="103"/>
      <c r="H102" s="103"/>
      <c r="I102" s="96">
        <v>46249</v>
      </c>
      <c r="J102" s="96"/>
      <c r="K102" s="96"/>
      <c r="L102" s="96"/>
      <c r="M102" s="96"/>
      <c r="N102" s="96" t="s">
        <v>454</v>
      </c>
    </row>
    <row r="103" spans="1:14" ht="22.5">
      <c r="A103" s="102" t="s">
        <v>455</v>
      </c>
      <c r="B103" s="103"/>
      <c r="C103" s="103"/>
      <c r="D103" s="103"/>
      <c r="E103" s="103"/>
      <c r="F103" s="103"/>
      <c r="G103" s="103"/>
      <c r="H103" s="103"/>
      <c r="I103" s="96">
        <v>6463</v>
      </c>
      <c r="J103" s="96"/>
      <c r="K103" s="96"/>
      <c r="L103" s="96"/>
      <c r="M103" s="96"/>
      <c r="N103" s="96" t="s">
        <v>456</v>
      </c>
    </row>
    <row r="104" spans="1:14" ht="12.75">
      <c r="A104" s="102" t="s">
        <v>457</v>
      </c>
      <c r="B104" s="103"/>
      <c r="C104" s="103"/>
      <c r="D104" s="103"/>
      <c r="E104" s="103"/>
      <c r="F104" s="103"/>
      <c r="G104" s="103"/>
      <c r="H104" s="103"/>
      <c r="I104" s="96">
        <v>40872</v>
      </c>
      <c r="J104" s="96"/>
      <c r="K104" s="96"/>
      <c r="L104" s="96"/>
      <c r="M104" s="96"/>
      <c r="N104" s="96"/>
    </row>
    <row r="105" spans="1:14" ht="22.5">
      <c r="A105" s="102" t="s">
        <v>458</v>
      </c>
      <c r="B105" s="103"/>
      <c r="C105" s="103"/>
      <c r="D105" s="103"/>
      <c r="E105" s="103"/>
      <c r="F105" s="103"/>
      <c r="G105" s="103"/>
      <c r="H105" s="103"/>
      <c r="I105" s="96">
        <v>36729</v>
      </c>
      <c r="J105" s="96"/>
      <c r="K105" s="96"/>
      <c r="L105" s="96"/>
      <c r="M105" s="96"/>
      <c r="N105" s="96" t="s">
        <v>459</v>
      </c>
    </row>
    <row r="106" spans="1:14" ht="12.75">
      <c r="A106" s="102" t="s">
        <v>460</v>
      </c>
      <c r="B106" s="103"/>
      <c r="C106" s="103"/>
      <c r="D106" s="103"/>
      <c r="E106" s="103"/>
      <c r="F106" s="103"/>
      <c r="G106" s="103"/>
      <c r="H106" s="103"/>
      <c r="I106" s="96">
        <v>995</v>
      </c>
      <c r="J106" s="96"/>
      <c r="K106" s="96"/>
      <c r="L106" s="96"/>
      <c r="M106" s="96"/>
      <c r="N106" s="96">
        <v>1.68</v>
      </c>
    </row>
    <row r="107" spans="1:14" ht="22.5">
      <c r="A107" s="102" t="s">
        <v>461</v>
      </c>
      <c r="B107" s="103"/>
      <c r="C107" s="103"/>
      <c r="D107" s="103"/>
      <c r="E107" s="103"/>
      <c r="F107" s="103"/>
      <c r="G107" s="103"/>
      <c r="H107" s="103"/>
      <c r="I107" s="96">
        <v>11444</v>
      </c>
      <c r="J107" s="96"/>
      <c r="K107" s="96"/>
      <c r="L107" s="96"/>
      <c r="M107" s="96"/>
      <c r="N107" s="96" t="s">
        <v>446</v>
      </c>
    </row>
    <row r="108" spans="1:14" ht="22.5">
      <c r="A108" s="102" t="s">
        <v>462</v>
      </c>
      <c r="B108" s="103"/>
      <c r="C108" s="103"/>
      <c r="D108" s="103"/>
      <c r="E108" s="103"/>
      <c r="F108" s="103"/>
      <c r="G108" s="103"/>
      <c r="H108" s="103"/>
      <c r="I108" s="96">
        <v>142752</v>
      </c>
      <c r="J108" s="96"/>
      <c r="K108" s="96"/>
      <c r="L108" s="96"/>
      <c r="M108" s="96"/>
      <c r="N108" s="96" t="s">
        <v>449</v>
      </c>
    </row>
    <row r="109" spans="1:14" ht="12.75">
      <c r="A109" s="102" t="s">
        <v>463</v>
      </c>
      <c r="B109" s="103"/>
      <c r="C109" s="103"/>
      <c r="D109" s="103"/>
      <c r="E109" s="103"/>
      <c r="F109" s="103"/>
      <c r="G109" s="103"/>
      <c r="H109" s="103"/>
      <c r="I109" s="96"/>
      <c r="J109" s="96"/>
      <c r="K109" s="96"/>
      <c r="L109" s="96"/>
      <c r="M109" s="96"/>
      <c r="N109" s="96"/>
    </row>
    <row r="110" spans="1:14" ht="12.75">
      <c r="A110" s="102" t="s">
        <v>464</v>
      </c>
      <c r="B110" s="103"/>
      <c r="C110" s="103"/>
      <c r="D110" s="103"/>
      <c r="E110" s="103"/>
      <c r="F110" s="103"/>
      <c r="G110" s="103"/>
      <c r="H110" s="103"/>
      <c r="I110" s="96">
        <v>66797</v>
      </c>
      <c r="J110" s="96"/>
      <c r="K110" s="96"/>
      <c r="L110" s="96"/>
      <c r="M110" s="96"/>
      <c r="N110" s="96"/>
    </row>
    <row r="111" spans="1:14" ht="12.75">
      <c r="A111" s="102" t="s">
        <v>465</v>
      </c>
      <c r="B111" s="103"/>
      <c r="C111" s="103"/>
      <c r="D111" s="103"/>
      <c r="E111" s="103"/>
      <c r="F111" s="103"/>
      <c r="G111" s="103"/>
      <c r="H111" s="103"/>
      <c r="I111" s="96">
        <v>3655</v>
      </c>
      <c r="J111" s="96"/>
      <c r="K111" s="96"/>
      <c r="L111" s="96"/>
      <c r="M111" s="96"/>
      <c r="N111" s="96"/>
    </row>
    <row r="112" spans="1:14" ht="12.75">
      <c r="A112" s="102" t="s">
        <v>466</v>
      </c>
      <c r="B112" s="103"/>
      <c r="C112" s="103"/>
      <c r="D112" s="103"/>
      <c r="E112" s="103"/>
      <c r="F112" s="103"/>
      <c r="G112" s="103"/>
      <c r="H112" s="103"/>
      <c r="I112" s="96">
        <v>32240</v>
      </c>
      <c r="J112" s="96"/>
      <c r="K112" s="96"/>
      <c r="L112" s="96"/>
      <c r="M112" s="96"/>
      <c r="N112" s="96"/>
    </row>
    <row r="113" spans="1:14" ht="12.75">
      <c r="A113" s="102" t="s">
        <v>467</v>
      </c>
      <c r="B113" s="103"/>
      <c r="C113" s="103"/>
      <c r="D113" s="103"/>
      <c r="E113" s="103"/>
      <c r="F113" s="103"/>
      <c r="G113" s="103"/>
      <c r="H113" s="103"/>
      <c r="I113" s="96">
        <v>23948</v>
      </c>
      <c r="J113" s="96"/>
      <c r="K113" s="96"/>
      <c r="L113" s="96"/>
      <c r="M113" s="96"/>
      <c r="N113" s="96"/>
    </row>
    <row r="114" spans="1:14" ht="12.75">
      <c r="A114" s="102" t="s">
        <v>468</v>
      </c>
      <c r="B114" s="103"/>
      <c r="C114" s="103"/>
      <c r="D114" s="103"/>
      <c r="E114" s="103"/>
      <c r="F114" s="103"/>
      <c r="G114" s="103"/>
      <c r="H114" s="103"/>
      <c r="I114" s="96">
        <v>16418</v>
      </c>
      <c r="J114" s="96"/>
      <c r="K114" s="96"/>
      <c r="L114" s="96"/>
      <c r="M114" s="96"/>
      <c r="N114" s="96"/>
    </row>
    <row r="115" spans="1:14" ht="22.5">
      <c r="A115" s="104" t="s">
        <v>473</v>
      </c>
      <c r="B115" s="105"/>
      <c r="C115" s="105"/>
      <c r="D115" s="105"/>
      <c r="E115" s="105"/>
      <c r="F115" s="105"/>
      <c r="G115" s="105"/>
      <c r="H115" s="105"/>
      <c r="I115" s="96">
        <v>142752</v>
      </c>
      <c r="J115" s="96"/>
      <c r="K115" s="96"/>
      <c r="L115" s="96"/>
      <c r="M115" s="96"/>
      <c r="N115" s="96" t="s">
        <v>449</v>
      </c>
    </row>
    <row r="116" spans="1:14" ht="25.5" customHeight="1">
      <c r="A116" s="97"/>
      <c r="B116" s="130" t="s">
        <v>479</v>
      </c>
      <c r="C116" s="130"/>
      <c r="D116" s="98"/>
      <c r="E116" s="98"/>
      <c r="F116" s="98"/>
      <c r="G116" s="98"/>
      <c r="H116" s="99"/>
      <c r="I116" s="96">
        <v>2855</v>
      </c>
      <c r="J116" s="96"/>
      <c r="K116" s="96"/>
      <c r="L116" s="96"/>
      <c r="M116" s="96"/>
      <c r="N116" s="96"/>
    </row>
    <row r="117" spans="1:14" ht="12.75">
      <c r="A117" s="97"/>
      <c r="B117" s="98" t="s">
        <v>480</v>
      </c>
      <c r="C117" s="98"/>
      <c r="D117" s="98"/>
      <c r="E117" s="98"/>
      <c r="F117" s="98"/>
      <c r="G117" s="98"/>
      <c r="H117" s="99"/>
      <c r="I117" s="96">
        <f>I115+I116</f>
        <v>145607</v>
      </c>
      <c r="J117" s="96"/>
      <c r="K117" s="96"/>
      <c r="L117" s="96"/>
      <c r="M117" s="96"/>
      <c r="N117" s="96"/>
    </row>
    <row r="118" spans="1:14" ht="12.75">
      <c r="A118" s="97"/>
      <c r="B118" s="100" t="s">
        <v>481</v>
      </c>
      <c r="C118" s="98"/>
      <c r="D118" s="98"/>
      <c r="E118" s="98"/>
      <c r="F118" s="98"/>
      <c r="G118" s="98"/>
      <c r="H118" s="99"/>
      <c r="I118" s="96">
        <f>I117*0.18</f>
        <v>26209.26</v>
      </c>
      <c r="J118" s="96"/>
      <c r="K118" s="96"/>
      <c r="L118" s="96"/>
      <c r="M118" s="96"/>
      <c r="N118" s="96"/>
    </row>
    <row r="119" spans="1:14" ht="12.75">
      <c r="A119" s="97"/>
      <c r="B119" s="98" t="s">
        <v>480</v>
      </c>
      <c r="C119" s="98"/>
      <c r="D119" s="98"/>
      <c r="E119" s="98"/>
      <c r="F119" s="98"/>
      <c r="G119" s="98"/>
      <c r="H119" s="99"/>
      <c r="I119" s="101">
        <f>I117+I118</f>
        <v>171816.26</v>
      </c>
      <c r="J119" s="96"/>
      <c r="K119" s="96"/>
      <c r="L119" s="96"/>
      <c r="M119" s="96"/>
      <c r="N119" s="96"/>
    </row>
    <row r="120" spans="1:14" ht="12.75">
      <c r="A120" s="84"/>
      <c r="B120" s="85"/>
      <c r="C120" s="85"/>
      <c r="D120" s="84"/>
      <c r="E120" s="86"/>
      <c r="F120" s="86"/>
      <c r="G120" s="86"/>
      <c r="H120" s="86"/>
      <c r="I120" s="87"/>
      <c r="J120" s="86"/>
      <c r="K120" s="86"/>
      <c r="L120" s="86"/>
      <c r="M120" s="86"/>
      <c r="N120" s="88"/>
    </row>
    <row r="121" spans="1:14" ht="12.75">
      <c r="A121" s="84"/>
      <c r="B121" s="85"/>
      <c r="C121" s="85"/>
      <c r="D121" s="84"/>
      <c r="E121" s="86"/>
      <c r="F121" s="86"/>
      <c r="G121" s="86"/>
      <c r="H121" s="86"/>
      <c r="I121" s="87"/>
      <c r="J121" s="86"/>
      <c r="K121" s="86"/>
      <c r="L121" s="86"/>
      <c r="M121" s="86"/>
      <c r="N121" s="88"/>
    </row>
    <row r="122" spans="1:14" ht="12.75">
      <c r="A122" s="84"/>
      <c r="B122" s="85"/>
      <c r="C122" s="89" t="s">
        <v>478</v>
      </c>
      <c r="D122" s="84"/>
      <c r="E122" s="86"/>
      <c r="F122" s="89" t="s">
        <v>316</v>
      </c>
      <c r="G122" s="89"/>
      <c r="H122" s="89"/>
      <c r="I122" s="86"/>
      <c r="J122" s="86"/>
      <c r="K122" s="86"/>
      <c r="L122" s="86"/>
      <c r="M122" s="86"/>
      <c r="N122" s="88"/>
    </row>
    <row r="123" spans="1:14" ht="12.75">
      <c r="A123" s="90"/>
      <c r="B123" s="90"/>
      <c r="C123" s="90"/>
      <c r="D123" s="90"/>
      <c r="E123" s="91"/>
      <c r="F123" s="91"/>
      <c r="G123" s="91"/>
      <c r="H123" s="91"/>
      <c r="I123" s="91"/>
      <c r="J123" s="91"/>
      <c r="K123" s="91"/>
      <c r="L123" s="91"/>
      <c r="M123" s="91"/>
      <c r="N123" s="88"/>
    </row>
    <row r="124" spans="1:14" ht="12.75">
      <c r="A124" s="53"/>
      <c r="B124" s="53"/>
      <c r="C124" s="53"/>
      <c r="D124" s="53"/>
      <c r="E124" s="54"/>
      <c r="F124" s="54"/>
      <c r="G124" s="54"/>
      <c r="H124" s="54"/>
      <c r="I124" s="54"/>
      <c r="J124" s="54"/>
      <c r="K124" s="54"/>
      <c r="L124" s="54"/>
      <c r="M124" s="54"/>
      <c r="N124" s="52"/>
    </row>
    <row r="126" ht="12.75">
      <c r="B126" s="53"/>
    </row>
  </sheetData>
  <sheetProtection/>
  <mergeCells count="60">
    <mergeCell ref="B116:C116"/>
    <mergeCell ref="K11:N13"/>
    <mergeCell ref="A1:N1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N20"/>
    <mergeCell ref="A21:N21"/>
    <mergeCell ref="A38:N38"/>
    <mergeCell ref="A55:N55"/>
    <mergeCell ref="A72:N72"/>
    <mergeCell ref="A80:N80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12:H112"/>
    <mergeCell ref="A113:H113"/>
    <mergeCell ref="A114:H114"/>
    <mergeCell ref="A115:H115"/>
    <mergeCell ref="A106:H106"/>
    <mergeCell ref="A107:H107"/>
    <mergeCell ref="A108:H108"/>
    <mergeCell ref="A109:H109"/>
    <mergeCell ref="A110:H110"/>
    <mergeCell ref="A111:H111"/>
  </mergeCells>
  <printOptions/>
  <pageMargins left="0.2362204724409449" right="0.1968503937007874" top="0.35433070866141736" bottom="0.2755905511811024" header="0.2755905511811024" footer="0.1968503937007874"/>
  <pageSetup horizontalDpi="300" verticalDpi="3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5" customWidth="1"/>
    <col min="2" max="2" width="70.375" style="14" customWidth="1"/>
    <col min="3" max="3" width="4.00390625" style="12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33" t="s">
        <v>232</v>
      </c>
      <c r="B1" s="134"/>
      <c r="C1" s="134"/>
      <c r="D1" s="134"/>
      <c r="E1" s="16"/>
      <c r="F1" s="10"/>
    </row>
    <row r="2" spans="1:5" ht="12.75">
      <c r="A2" s="12"/>
      <c r="B2" s="4"/>
      <c r="E2" s="16"/>
    </row>
    <row r="3" spans="1:5" ht="13.5" thickBot="1">
      <c r="A3" s="12"/>
      <c r="B3" s="4"/>
      <c r="E3" s="16"/>
    </row>
    <row r="4" spans="1:6" ht="13.5" thickBot="1">
      <c r="A4" s="17" t="s">
        <v>170</v>
      </c>
      <c r="B4" s="18" t="s">
        <v>233</v>
      </c>
      <c r="C4" s="18" t="s">
        <v>170</v>
      </c>
      <c r="D4" s="19" t="s">
        <v>234</v>
      </c>
      <c r="E4" s="18" t="s">
        <v>170</v>
      </c>
      <c r="F4" s="20" t="s">
        <v>250</v>
      </c>
    </row>
    <row r="5" spans="1:6" ht="12.75">
      <c r="A5" s="21"/>
      <c r="B5" s="22"/>
      <c r="C5" s="21"/>
      <c r="D5" s="23"/>
      <c r="E5" s="24"/>
      <c r="F5" s="25"/>
    </row>
    <row r="6" spans="1:6" ht="12.75">
      <c r="A6" s="26"/>
      <c r="B6" s="27" t="s">
        <v>251</v>
      </c>
      <c r="C6" s="26">
        <v>1</v>
      </c>
      <c r="D6" s="28" t="s">
        <v>48</v>
      </c>
      <c r="E6" s="24">
        <v>1</v>
      </c>
      <c r="F6" s="25" t="s">
        <v>252</v>
      </c>
    </row>
    <row r="7" spans="1:6" ht="12.75">
      <c r="A7" s="26"/>
      <c r="B7" s="29"/>
      <c r="C7" s="26">
        <v>2</v>
      </c>
      <c r="D7" s="30" t="s">
        <v>171</v>
      </c>
      <c r="E7" s="24">
        <v>2</v>
      </c>
      <c r="F7" s="25" t="s">
        <v>253</v>
      </c>
    </row>
    <row r="8" spans="1:6" ht="12.75">
      <c r="A8" s="26">
        <v>1</v>
      </c>
      <c r="B8" s="31" t="s">
        <v>84</v>
      </c>
      <c r="C8" s="26">
        <v>3</v>
      </c>
      <c r="D8" s="30" t="s">
        <v>172</v>
      </c>
      <c r="E8" s="24">
        <v>3</v>
      </c>
      <c r="F8" s="25" t="s">
        <v>254</v>
      </c>
    </row>
    <row r="9" spans="1:6" ht="12.75">
      <c r="A9" s="32">
        <v>2</v>
      </c>
      <c r="B9" s="33" t="s">
        <v>85</v>
      </c>
      <c r="C9" s="26">
        <v>4</v>
      </c>
      <c r="D9" s="30" t="s">
        <v>173</v>
      </c>
      <c r="E9" s="24">
        <v>4</v>
      </c>
      <c r="F9" s="25" t="s">
        <v>255</v>
      </c>
    </row>
    <row r="10" spans="1:6" ht="12.75">
      <c r="A10" s="26">
        <v>3</v>
      </c>
      <c r="B10" s="31" t="s">
        <v>86</v>
      </c>
      <c r="C10" s="26">
        <v>5</v>
      </c>
      <c r="D10" s="30" t="s">
        <v>174</v>
      </c>
      <c r="E10" s="24">
        <v>5</v>
      </c>
      <c r="F10" s="25" t="s">
        <v>256</v>
      </c>
    </row>
    <row r="11" spans="1:6" ht="12.75">
      <c r="A11" s="32">
        <v>4</v>
      </c>
      <c r="B11" s="33" t="s">
        <v>87</v>
      </c>
      <c r="C11" s="26">
        <v>6</v>
      </c>
      <c r="D11" s="30" t="s">
        <v>175</v>
      </c>
      <c r="E11" s="24">
        <v>6</v>
      </c>
      <c r="F11" s="25" t="s">
        <v>257</v>
      </c>
    </row>
    <row r="12" spans="1:6" ht="12.75">
      <c r="A12" s="26">
        <v>5</v>
      </c>
      <c r="B12" s="33" t="s">
        <v>268</v>
      </c>
      <c r="D12" s="30"/>
      <c r="E12" s="24">
        <v>7</v>
      </c>
      <c r="F12" s="25" t="s">
        <v>258</v>
      </c>
    </row>
    <row r="13" spans="1:6" ht="12.75">
      <c r="A13" s="32">
        <v>6</v>
      </c>
      <c r="B13" s="33" t="s">
        <v>269</v>
      </c>
      <c r="C13" s="26">
        <v>7</v>
      </c>
      <c r="D13" s="28" t="s">
        <v>11</v>
      </c>
      <c r="E13" s="24">
        <v>8</v>
      </c>
      <c r="F13" s="25" t="s">
        <v>259</v>
      </c>
    </row>
    <row r="14" spans="1:6" ht="12.75">
      <c r="A14" s="26">
        <v>7</v>
      </c>
      <c r="B14" s="33" t="s">
        <v>270</v>
      </c>
      <c r="C14" s="26">
        <v>8</v>
      </c>
      <c r="D14" s="30" t="s">
        <v>176</v>
      </c>
      <c r="E14" s="24"/>
      <c r="F14" s="25"/>
    </row>
    <row r="15" spans="1:6" ht="12.75">
      <c r="A15" s="32">
        <v>8</v>
      </c>
      <c r="B15" s="33" t="s">
        <v>271</v>
      </c>
      <c r="C15" s="26">
        <v>9</v>
      </c>
      <c r="D15" s="30" t="s">
        <v>177</v>
      </c>
      <c r="E15" s="24"/>
      <c r="F15" s="25"/>
    </row>
    <row r="16" spans="1:6" ht="12.75">
      <c r="A16" s="26">
        <v>9</v>
      </c>
      <c r="B16" s="33" t="s">
        <v>272</v>
      </c>
      <c r="C16" s="26">
        <v>10</v>
      </c>
      <c r="D16" s="30" t="s">
        <v>178</v>
      </c>
      <c r="E16" s="24"/>
      <c r="F16" s="25"/>
    </row>
    <row r="17" spans="1:6" ht="12.75">
      <c r="A17" s="32">
        <v>10</v>
      </c>
      <c r="B17" s="33" t="s">
        <v>273</v>
      </c>
      <c r="C17" s="26">
        <v>11</v>
      </c>
      <c r="D17" s="30" t="s">
        <v>179</v>
      </c>
      <c r="E17" s="24"/>
      <c r="F17" s="25"/>
    </row>
    <row r="18" spans="1:6" ht="12.75">
      <c r="A18" s="26">
        <v>11</v>
      </c>
      <c r="B18" s="33" t="s">
        <v>274</v>
      </c>
      <c r="C18" s="26">
        <v>12</v>
      </c>
      <c r="D18" s="30" t="s">
        <v>180</v>
      </c>
      <c r="E18" s="24"/>
      <c r="F18" s="25"/>
    </row>
    <row r="19" spans="1:6" ht="12.75">
      <c r="A19" s="26">
        <v>12</v>
      </c>
      <c r="B19" s="33" t="s">
        <v>88</v>
      </c>
      <c r="D19" s="30"/>
      <c r="E19" s="24"/>
      <c r="F19" s="25"/>
    </row>
    <row r="20" spans="1:6" ht="12.75">
      <c r="A20" s="26">
        <v>13</v>
      </c>
      <c r="B20" s="31" t="s">
        <v>89</v>
      </c>
      <c r="C20" s="26">
        <v>13</v>
      </c>
      <c r="D20" s="28" t="s">
        <v>8</v>
      </c>
      <c r="E20" s="24"/>
      <c r="F20" s="25"/>
    </row>
    <row r="21" spans="1:6" ht="12.75">
      <c r="A21" s="26">
        <v>14</v>
      </c>
      <c r="B21" s="31" t="s">
        <v>90</v>
      </c>
      <c r="C21" s="26">
        <v>14</v>
      </c>
      <c r="D21" s="30" t="s">
        <v>181</v>
      </c>
      <c r="E21" s="24"/>
      <c r="F21" s="25"/>
    </row>
    <row r="22" spans="1:6" ht="12.75">
      <c r="A22" s="26">
        <v>15</v>
      </c>
      <c r="B22" s="31" t="s">
        <v>91</v>
      </c>
      <c r="C22" s="26">
        <v>15</v>
      </c>
      <c r="D22" s="30" t="s">
        <v>182</v>
      </c>
      <c r="E22" s="24"/>
      <c r="F22" s="25"/>
    </row>
    <row r="23" spans="1:6" ht="12.75">
      <c r="A23" s="26">
        <v>16</v>
      </c>
      <c r="B23" s="31" t="s">
        <v>260</v>
      </c>
      <c r="C23" s="26">
        <v>16</v>
      </c>
      <c r="D23" s="30" t="s">
        <v>183</v>
      </c>
      <c r="E23" s="24"/>
      <c r="F23" s="25"/>
    </row>
    <row r="24" spans="1:6" ht="12.75">
      <c r="A24" s="26">
        <v>17</v>
      </c>
      <c r="B24" s="31" t="s">
        <v>261</v>
      </c>
      <c r="C24" s="26">
        <v>17</v>
      </c>
      <c r="D24" s="30" t="s">
        <v>184</v>
      </c>
      <c r="E24" s="24"/>
      <c r="F24" s="25"/>
    </row>
    <row r="25" spans="1:6" ht="12.75">
      <c r="A25" s="26">
        <v>18</v>
      </c>
      <c r="B25" s="31" t="s">
        <v>262</v>
      </c>
      <c r="C25" s="26">
        <v>18</v>
      </c>
      <c r="D25" s="30" t="s">
        <v>185</v>
      </c>
      <c r="E25" s="24"/>
      <c r="F25" s="25"/>
    </row>
    <row r="26" spans="1:6" ht="12.75">
      <c r="A26" s="26">
        <v>19</v>
      </c>
      <c r="B26" s="33" t="s">
        <v>92</v>
      </c>
      <c r="D26" s="30"/>
      <c r="E26" s="24"/>
      <c r="F26" s="25"/>
    </row>
    <row r="27" spans="1:6" ht="12.75">
      <c r="A27" s="26">
        <v>20</v>
      </c>
      <c r="B27" s="31" t="s">
        <v>93</v>
      </c>
      <c r="C27" s="26">
        <v>19</v>
      </c>
      <c r="D27" s="28" t="s">
        <v>9</v>
      </c>
      <c r="E27" s="24"/>
      <c r="F27" s="25"/>
    </row>
    <row r="28" spans="1:6" ht="12.75">
      <c r="A28" s="26">
        <v>21</v>
      </c>
      <c r="B28" s="31" t="s">
        <v>94</v>
      </c>
      <c r="C28" s="26">
        <v>20</v>
      </c>
      <c r="D28" s="30" t="s">
        <v>186</v>
      </c>
      <c r="E28" s="24"/>
      <c r="F28" s="25"/>
    </row>
    <row r="29" spans="1:6" ht="12.75">
      <c r="A29" s="26">
        <v>22</v>
      </c>
      <c r="B29" s="31" t="s">
        <v>95</v>
      </c>
      <c r="C29" s="26">
        <v>21</v>
      </c>
      <c r="D29" s="30" t="s">
        <v>187</v>
      </c>
      <c r="E29" s="24"/>
      <c r="F29" s="25"/>
    </row>
    <row r="30" spans="1:6" ht="12.75">
      <c r="A30" s="26">
        <v>23</v>
      </c>
      <c r="B30" s="31" t="s">
        <v>96</v>
      </c>
      <c r="C30" s="26">
        <v>22</v>
      </c>
      <c r="D30" s="30" t="s">
        <v>188</v>
      </c>
      <c r="E30" s="24"/>
      <c r="F30" s="25"/>
    </row>
    <row r="31" spans="1:6" ht="12.75">
      <c r="A31" s="26">
        <v>24</v>
      </c>
      <c r="B31" s="33" t="s">
        <v>97</v>
      </c>
      <c r="C31" s="26">
        <v>23</v>
      </c>
      <c r="D31" s="30" t="s">
        <v>189</v>
      </c>
      <c r="E31" s="24"/>
      <c r="F31" s="25"/>
    </row>
    <row r="32" spans="1:6" ht="12.75">
      <c r="A32" s="26">
        <v>25</v>
      </c>
      <c r="B32" s="33" t="s">
        <v>98</v>
      </c>
      <c r="C32" s="26">
        <v>24</v>
      </c>
      <c r="D32" s="30" t="s">
        <v>190</v>
      </c>
      <c r="E32" s="24"/>
      <c r="F32" s="25"/>
    </row>
    <row r="33" spans="1:6" ht="12.75">
      <c r="A33" s="26">
        <v>26</v>
      </c>
      <c r="B33" s="33" t="s">
        <v>99</v>
      </c>
      <c r="D33" s="30"/>
      <c r="E33" s="24"/>
      <c r="F33" s="25"/>
    </row>
    <row r="34" spans="1:6" ht="12.75">
      <c r="A34" s="26">
        <v>27</v>
      </c>
      <c r="B34" s="33" t="s">
        <v>100</v>
      </c>
      <c r="C34" s="26">
        <v>25</v>
      </c>
      <c r="D34" s="28" t="s">
        <v>10</v>
      </c>
      <c r="E34" s="24"/>
      <c r="F34" s="25"/>
    </row>
    <row r="35" spans="1:6" ht="12.75">
      <c r="A35" s="26">
        <v>28</v>
      </c>
      <c r="B35" s="33" t="s">
        <v>101</v>
      </c>
      <c r="C35" s="26">
        <v>26</v>
      </c>
      <c r="D35" s="30" t="s">
        <v>191</v>
      </c>
      <c r="E35" s="24"/>
      <c r="F35" s="25"/>
    </row>
    <row r="36" spans="1:6" ht="12.75">
      <c r="A36" s="26">
        <v>29</v>
      </c>
      <c r="B36" s="33" t="s">
        <v>102</v>
      </c>
      <c r="C36" s="26">
        <v>27</v>
      </c>
      <c r="D36" s="30" t="s">
        <v>192</v>
      </c>
      <c r="E36" s="24"/>
      <c r="F36" s="25"/>
    </row>
    <row r="37" spans="1:6" ht="12.75">
      <c r="A37" s="26">
        <v>30</v>
      </c>
      <c r="B37" s="33" t="s">
        <v>103</v>
      </c>
      <c r="C37" s="26">
        <v>28</v>
      </c>
      <c r="D37" s="30" t="s">
        <v>193</v>
      </c>
      <c r="E37" s="24"/>
      <c r="F37" s="25"/>
    </row>
    <row r="38" spans="1:6" ht="12.75">
      <c r="A38" s="26">
        <v>31</v>
      </c>
      <c r="B38" s="31" t="s">
        <v>104</v>
      </c>
      <c r="C38" s="26">
        <v>29</v>
      </c>
      <c r="D38" s="30" t="s">
        <v>194</v>
      </c>
      <c r="E38" s="24"/>
      <c r="F38" s="25"/>
    </row>
    <row r="39" spans="1:6" ht="12.75">
      <c r="A39" s="26">
        <v>32</v>
      </c>
      <c r="B39" s="33" t="s">
        <v>235</v>
      </c>
      <c r="C39" s="26">
        <v>30</v>
      </c>
      <c r="D39" s="30" t="s">
        <v>195</v>
      </c>
      <c r="E39" s="24"/>
      <c r="F39" s="25"/>
    </row>
    <row r="40" spans="1:6" ht="12.75">
      <c r="A40" s="26">
        <v>33</v>
      </c>
      <c r="B40" s="31" t="s">
        <v>105</v>
      </c>
      <c r="D40" s="30"/>
      <c r="E40" s="24"/>
      <c r="F40" s="25"/>
    </row>
    <row r="41" spans="1:6" ht="12.75">
      <c r="A41" s="26">
        <v>34</v>
      </c>
      <c r="B41" s="31" t="s">
        <v>106</v>
      </c>
      <c r="C41" s="26">
        <v>31</v>
      </c>
      <c r="D41" s="28" t="s">
        <v>14</v>
      </c>
      <c r="E41" s="24"/>
      <c r="F41" s="25"/>
    </row>
    <row r="42" spans="1:6" ht="12.75">
      <c r="A42" s="26">
        <v>35</v>
      </c>
      <c r="B42" s="31" t="s">
        <v>107</v>
      </c>
      <c r="C42" s="26">
        <v>32</v>
      </c>
      <c r="D42" s="30" t="s">
        <v>196</v>
      </c>
      <c r="E42" s="24"/>
      <c r="F42" s="25"/>
    </row>
    <row r="43" spans="1:6" ht="12.75">
      <c r="A43" s="26">
        <v>36</v>
      </c>
      <c r="B43" s="31" t="s">
        <v>108</v>
      </c>
      <c r="C43" s="26">
        <v>33</v>
      </c>
      <c r="D43" s="30" t="s">
        <v>197</v>
      </c>
      <c r="E43" s="24"/>
      <c r="F43" s="25"/>
    </row>
    <row r="44" spans="1:6" ht="12.75">
      <c r="A44" s="26">
        <v>37</v>
      </c>
      <c r="B44" s="31" t="s">
        <v>109</v>
      </c>
      <c r="C44" s="26">
        <v>34</v>
      </c>
      <c r="D44" s="30" t="s">
        <v>198</v>
      </c>
      <c r="E44" s="24"/>
      <c r="F44" s="25"/>
    </row>
    <row r="45" spans="1:6" ht="12.75">
      <c r="A45" s="26">
        <v>38</v>
      </c>
      <c r="B45" s="31" t="s">
        <v>110</v>
      </c>
      <c r="C45" s="26">
        <v>35</v>
      </c>
      <c r="D45" s="30" t="s">
        <v>199</v>
      </c>
      <c r="E45" s="24"/>
      <c r="F45" s="25"/>
    </row>
    <row r="46" spans="1:6" ht="12.75">
      <c r="A46" s="26">
        <v>39</v>
      </c>
      <c r="B46" s="31" t="s">
        <v>111</v>
      </c>
      <c r="C46" s="26">
        <v>36</v>
      </c>
      <c r="D46" s="30" t="s">
        <v>200</v>
      </c>
      <c r="E46" s="24"/>
      <c r="F46" s="25"/>
    </row>
    <row r="47" spans="1:6" ht="12.75">
      <c r="A47" s="26">
        <v>40</v>
      </c>
      <c r="B47" s="31" t="s">
        <v>112</v>
      </c>
      <c r="C47" s="46"/>
      <c r="D47" s="30"/>
      <c r="E47" s="24"/>
      <c r="F47" s="25"/>
    </row>
    <row r="48" spans="1:6" ht="12.75">
      <c r="A48" s="26">
        <v>41</v>
      </c>
      <c r="B48" s="31" t="s">
        <v>113</v>
      </c>
      <c r="C48" s="26">
        <v>37</v>
      </c>
      <c r="D48" s="28" t="s">
        <v>13</v>
      </c>
      <c r="E48" s="24"/>
      <c r="F48" s="25"/>
    </row>
    <row r="49" spans="1:6" ht="12.75">
      <c r="A49" s="26">
        <v>42</v>
      </c>
      <c r="B49" s="33" t="s">
        <v>114</v>
      </c>
      <c r="C49" s="26">
        <v>38</v>
      </c>
      <c r="D49" s="30" t="s">
        <v>201</v>
      </c>
      <c r="E49" s="24"/>
      <c r="F49" s="25"/>
    </row>
    <row r="50" spans="1:6" ht="12.75">
      <c r="A50" s="26">
        <v>43</v>
      </c>
      <c r="B50" s="31" t="s">
        <v>115</v>
      </c>
      <c r="C50" s="26">
        <v>39</v>
      </c>
      <c r="D50" s="30" t="s">
        <v>202</v>
      </c>
      <c r="E50" s="24"/>
      <c r="F50" s="25"/>
    </row>
    <row r="51" spans="1:6" ht="12.75">
      <c r="A51" s="26">
        <v>44</v>
      </c>
      <c r="B51" s="31" t="s">
        <v>116</v>
      </c>
      <c r="C51" s="26">
        <v>40</v>
      </c>
      <c r="D51" s="30" t="s">
        <v>203</v>
      </c>
      <c r="E51" s="24"/>
      <c r="F51" s="25"/>
    </row>
    <row r="52" spans="1:6" ht="12.75">
      <c r="A52" s="26">
        <v>45</v>
      </c>
      <c r="B52" s="31" t="s">
        <v>117</v>
      </c>
      <c r="C52" s="26">
        <v>41</v>
      </c>
      <c r="D52" s="30" t="s">
        <v>204</v>
      </c>
      <c r="E52" s="24"/>
      <c r="F52" s="25"/>
    </row>
    <row r="53" spans="1:6" ht="12.75">
      <c r="A53" s="26">
        <v>46</v>
      </c>
      <c r="B53" s="31" t="s">
        <v>118</v>
      </c>
      <c r="C53" s="26">
        <v>42</v>
      </c>
      <c r="D53" s="30" t="s">
        <v>205</v>
      </c>
      <c r="E53" s="24"/>
      <c r="F53" s="25"/>
    </row>
    <row r="54" spans="1:6" ht="12.75">
      <c r="A54" s="26">
        <v>47</v>
      </c>
      <c r="B54" s="31" t="s">
        <v>275</v>
      </c>
      <c r="D54" s="30"/>
      <c r="E54" s="24"/>
      <c r="F54" s="25"/>
    </row>
    <row r="55" spans="1:6" ht="12.75">
      <c r="A55" s="26">
        <v>48</v>
      </c>
      <c r="B55" s="31" t="s">
        <v>276</v>
      </c>
      <c r="C55" s="26">
        <v>43</v>
      </c>
      <c r="D55" s="28" t="s">
        <v>12</v>
      </c>
      <c r="E55" s="24"/>
      <c r="F55" s="25"/>
    </row>
    <row r="56" spans="1:6" ht="12.75">
      <c r="A56" s="26">
        <v>49</v>
      </c>
      <c r="B56" s="31" t="s">
        <v>277</v>
      </c>
      <c r="C56" s="26">
        <v>44</v>
      </c>
      <c r="D56" s="30" t="s">
        <v>206</v>
      </c>
      <c r="E56" s="24"/>
      <c r="F56" s="25"/>
    </row>
    <row r="57" spans="1:6" ht="12.75">
      <c r="A57" s="26">
        <v>50</v>
      </c>
      <c r="B57" s="31" t="s">
        <v>278</v>
      </c>
      <c r="C57" s="26">
        <v>45</v>
      </c>
      <c r="D57" s="30" t="s">
        <v>207</v>
      </c>
      <c r="E57" s="24"/>
      <c r="F57" s="25"/>
    </row>
    <row r="58" spans="1:6" ht="12.75">
      <c r="A58" s="26">
        <v>51</v>
      </c>
      <c r="B58" s="31" t="s">
        <v>279</v>
      </c>
      <c r="C58" s="26">
        <v>46</v>
      </c>
      <c r="D58" s="30" t="s">
        <v>208</v>
      </c>
      <c r="E58" s="24"/>
      <c r="F58" s="25"/>
    </row>
    <row r="59" spans="1:6" ht="12.75">
      <c r="A59" s="26">
        <v>52</v>
      </c>
      <c r="B59" s="31" t="s">
        <v>280</v>
      </c>
      <c r="C59" s="26">
        <v>47</v>
      </c>
      <c r="D59" s="30" t="s">
        <v>209</v>
      </c>
      <c r="E59" s="24"/>
      <c r="F59" s="25"/>
    </row>
    <row r="60" spans="1:6" ht="12.75">
      <c r="A60" s="26">
        <v>53</v>
      </c>
      <c r="B60" s="31" t="s">
        <v>281</v>
      </c>
      <c r="C60" s="26">
        <v>48</v>
      </c>
      <c r="D60" s="30" t="s">
        <v>210</v>
      </c>
      <c r="E60" s="24"/>
      <c r="F60" s="25"/>
    </row>
    <row r="61" spans="1:6" ht="12.75">
      <c r="A61" s="26">
        <v>54</v>
      </c>
      <c r="B61" s="31" t="s">
        <v>282</v>
      </c>
      <c r="D61" s="30"/>
      <c r="E61" s="24"/>
      <c r="F61" s="25"/>
    </row>
    <row r="62" spans="1:6" ht="12.75">
      <c r="A62" s="26">
        <v>55</v>
      </c>
      <c r="B62" s="31" t="s">
        <v>283</v>
      </c>
      <c r="C62" s="26">
        <v>49</v>
      </c>
      <c r="D62" s="28" t="s">
        <v>211</v>
      </c>
      <c r="E62" s="24"/>
      <c r="F62" s="25"/>
    </row>
    <row r="63" spans="1:6" ht="12.75">
      <c r="A63" s="26">
        <v>56</v>
      </c>
      <c r="B63" s="31" t="s">
        <v>284</v>
      </c>
      <c r="C63" s="26">
        <v>50</v>
      </c>
      <c r="D63" s="34" t="s">
        <v>212</v>
      </c>
      <c r="E63" s="24"/>
      <c r="F63" s="25"/>
    </row>
    <row r="64" spans="1:6" ht="14.25" customHeight="1">
      <c r="A64" s="26">
        <v>57</v>
      </c>
      <c r="B64" s="31" t="s">
        <v>285</v>
      </c>
      <c r="C64" s="26">
        <v>51</v>
      </c>
      <c r="D64" s="34" t="s">
        <v>5</v>
      </c>
      <c r="E64" s="24"/>
      <c r="F64" s="25"/>
    </row>
    <row r="65" spans="1:6" ht="12.75">
      <c r="A65" s="26">
        <v>58</v>
      </c>
      <c r="B65" s="31" t="s">
        <v>286</v>
      </c>
      <c r="C65" s="26">
        <v>52</v>
      </c>
      <c r="D65" s="34" t="s">
        <v>6</v>
      </c>
      <c r="E65" s="24"/>
      <c r="F65" s="25"/>
    </row>
    <row r="66" spans="1:6" ht="12.75">
      <c r="A66" s="26">
        <v>59</v>
      </c>
      <c r="B66" s="31" t="s">
        <v>287</v>
      </c>
      <c r="C66" s="26">
        <v>53</v>
      </c>
      <c r="D66" s="34" t="s">
        <v>7</v>
      </c>
      <c r="E66" s="24"/>
      <c r="F66" s="25"/>
    </row>
    <row r="67" spans="1:6" ht="12.75">
      <c r="A67" s="26"/>
      <c r="B67" s="31"/>
      <c r="D67" s="34"/>
      <c r="E67" s="24"/>
      <c r="F67" s="25"/>
    </row>
    <row r="68" spans="1:6" ht="12.75">
      <c r="A68" s="32"/>
      <c r="B68" s="27" t="s">
        <v>263</v>
      </c>
      <c r="C68" s="26">
        <v>54</v>
      </c>
      <c r="D68" s="28" t="s">
        <v>17</v>
      </c>
      <c r="E68" s="24"/>
      <c r="F68" s="25"/>
    </row>
    <row r="69" spans="1:6" ht="12.75">
      <c r="A69" s="32"/>
      <c r="B69" s="29"/>
      <c r="C69" s="26">
        <v>55</v>
      </c>
      <c r="D69" s="34" t="s">
        <v>18</v>
      </c>
      <c r="E69" s="24"/>
      <c r="F69" s="25"/>
    </row>
    <row r="70" spans="1:6" ht="12.75" customHeight="1">
      <c r="A70" s="26">
        <v>60</v>
      </c>
      <c r="B70" s="33" t="s">
        <v>119</v>
      </c>
      <c r="C70" s="26">
        <v>56</v>
      </c>
      <c r="D70" s="30" t="s">
        <v>57</v>
      </c>
      <c r="E70" s="24"/>
      <c r="F70" s="25"/>
    </row>
    <row r="71" spans="1:6" ht="13.5" customHeight="1">
      <c r="A71" s="32">
        <v>61</v>
      </c>
      <c r="B71" s="33" t="s">
        <v>120</v>
      </c>
      <c r="C71" s="26">
        <v>57</v>
      </c>
      <c r="D71" s="30" t="s">
        <v>58</v>
      </c>
      <c r="E71" s="24"/>
      <c r="F71" s="25"/>
    </row>
    <row r="72" spans="1:6" ht="12.75">
      <c r="A72" s="26">
        <v>62</v>
      </c>
      <c r="B72" s="33" t="s">
        <v>121</v>
      </c>
      <c r="D72" s="34"/>
      <c r="E72" s="24"/>
      <c r="F72" s="25"/>
    </row>
    <row r="73" spans="1:6" ht="12.75">
      <c r="A73" s="32">
        <v>63</v>
      </c>
      <c r="B73" s="33" t="s">
        <v>122</v>
      </c>
      <c r="C73" s="26">
        <v>58</v>
      </c>
      <c r="D73" s="28" t="s">
        <v>0</v>
      </c>
      <c r="E73" s="24"/>
      <c r="F73" s="25"/>
    </row>
    <row r="74" spans="1:6" ht="12.75">
      <c r="A74" s="26">
        <v>64</v>
      </c>
      <c r="B74" s="33" t="s">
        <v>123</v>
      </c>
      <c r="C74" s="26">
        <v>59</v>
      </c>
      <c r="D74" s="34" t="s">
        <v>1</v>
      </c>
      <c r="E74" s="24"/>
      <c r="F74" s="25"/>
    </row>
    <row r="75" spans="1:6" ht="12.75">
      <c r="A75" s="32">
        <v>65</v>
      </c>
      <c r="B75" s="33" t="s">
        <v>124</v>
      </c>
      <c r="C75" s="26">
        <v>60</v>
      </c>
      <c r="D75" s="34" t="s">
        <v>2</v>
      </c>
      <c r="E75" s="24"/>
      <c r="F75" s="25"/>
    </row>
    <row r="76" spans="1:6" ht="12.75">
      <c r="A76" s="26">
        <v>66</v>
      </c>
      <c r="B76" s="33" t="s">
        <v>125</v>
      </c>
      <c r="C76" s="26">
        <v>61</v>
      </c>
      <c r="D76" s="34" t="s">
        <v>3</v>
      </c>
      <c r="E76" s="24"/>
      <c r="F76" s="25"/>
    </row>
    <row r="77" spans="1:6" ht="12.75">
      <c r="A77" s="32">
        <v>67</v>
      </c>
      <c r="B77" s="33" t="s">
        <v>126</v>
      </c>
      <c r="C77" s="26">
        <v>62</v>
      </c>
      <c r="D77" s="34" t="s">
        <v>4</v>
      </c>
      <c r="E77" s="24"/>
      <c r="F77" s="25"/>
    </row>
    <row r="78" spans="1:6" ht="12.75">
      <c r="A78" s="26">
        <v>68</v>
      </c>
      <c r="B78" s="33" t="s">
        <v>127</v>
      </c>
      <c r="C78" s="26">
        <v>63</v>
      </c>
      <c r="D78" s="30" t="s">
        <v>41</v>
      </c>
      <c r="E78" s="24"/>
      <c r="F78" s="25"/>
    </row>
    <row r="79" spans="1:6" ht="12.75">
      <c r="A79" s="32">
        <v>69</v>
      </c>
      <c r="B79" s="33" t="s">
        <v>128</v>
      </c>
      <c r="C79" s="26">
        <v>64</v>
      </c>
      <c r="D79" s="34" t="s">
        <v>42</v>
      </c>
      <c r="E79" s="24"/>
      <c r="F79" s="25"/>
    </row>
    <row r="80" spans="1:6" ht="12.75">
      <c r="A80" s="26">
        <v>70</v>
      </c>
      <c r="B80" s="33" t="s">
        <v>129</v>
      </c>
      <c r="C80" s="26">
        <v>65</v>
      </c>
      <c r="D80" s="34" t="s">
        <v>47</v>
      </c>
      <c r="E80" s="24"/>
      <c r="F80" s="25"/>
    </row>
    <row r="81" spans="1:6" ht="12.75">
      <c r="A81" s="32">
        <v>71</v>
      </c>
      <c r="B81" s="33" t="s">
        <v>130</v>
      </c>
      <c r="C81" s="26">
        <v>66</v>
      </c>
      <c r="D81" s="34" t="s">
        <v>43</v>
      </c>
      <c r="E81" s="24"/>
      <c r="F81" s="25"/>
    </row>
    <row r="82" spans="1:6" ht="12" customHeight="1">
      <c r="A82" s="26">
        <v>72</v>
      </c>
      <c r="B82" s="33" t="s">
        <v>131</v>
      </c>
      <c r="C82" s="26">
        <v>67</v>
      </c>
      <c r="D82" s="34" t="s">
        <v>44</v>
      </c>
      <c r="E82" s="24"/>
      <c r="F82" s="25"/>
    </row>
    <row r="83" spans="1:6" ht="12.75" customHeight="1">
      <c r="A83" s="32">
        <v>73</v>
      </c>
      <c r="B83" s="33" t="s">
        <v>132</v>
      </c>
      <c r="C83" s="26">
        <v>68</v>
      </c>
      <c r="D83" s="34" t="s">
        <v>45</v>
      </c>
      <c r="E83" s="24"/>
      <c r="F83" s="25"/>
    </row>
    <row r="84" spans="1:6" ht="12.75">
      <c r="A84" s="26">
        <v>74</v>
      </c>
      <c r="B84" s="33" t="s">
        <v>133</v>
      </c>
      <c r="C84" s="26">
        <v>69</v>
      </c>
      <c r="D84" s="34" t="s">
        <v>46</v>
      </c>
      <c r="E84" s="24"/>
      <c r="F84" s="25"/>
    </row>
    <row r="85" spans="1:6" ht="12.75">
      <c r="A85" s="32">
        <v>75</v>
      </c>
      <c r="B85" s="33" t="s">
        <v>134</v>
      </c>
      <c r="C85" s="26">
        <v>70</v>
      </c>
      <c r="D85" s="30" t="s">
        <v>49</v>
      </c>
      <c r="E85" s="24"/>
      <c r="F85" s="25"/>
    </row>
    <row r="86" spans="1:6" ht="12.75">
      <c r="A86" s="26">
        <v>76</v>
      </c>
      <c r="B86" s="33" t="s">
        <v>135</v>
      </c>
      <c r="C86" s="26">
        <v>71</v>
      </c>
      <c r="D86" s="30" t="s">
        <v>50</v>
      </c>
      <c r="E86" s="24"/>
      <c r="F86" s="25"/>
    </row>
    <row r="87" spans="1:6" ht="12.75">
      <c r="A87" s="32">
        <v>77</v>
      </c>
      <c r="B87" s="33" t="s">
        <v>136</v>
      </c>
      <c r="C87" s="26">
        <v>72</v>
      </c>
      <c r="D87" s="30" t="s">
        <v>63</v>
      </c>
      <c r="E87" s="24"/>
      <c r="F87" s="25"/>
    </row>
    <row r="88" spans="1:6" ht="12.75">
      <c r="A88" s="26"/>
      <c r="B88" s="35"/>
      <c r="C88" s="26">
        <v>73</v>
      </c>
      <c r="D88" s="30" t="s">
        <v>62</v>
      </c>
      <c r="E88" s="24"/>
      <c r="F88" s="25"/>
    </row>
    <row r="89" spans="1:6" ht="12.75">
      <c r="A89" s="26"/>
      <c r="B89" s="27" t="s">
        <v>264</v>
      </c>
      <c r="C89" s="26">
        <v>74</v>
      </c>
      <c r="D89" s="30" t="s">
        <v>61</v>
      </c>
      <c r="E89" s="24"/>
      <c r="F89" s="25"/>
    </row>
    <row r="90" spans="1:6" ht="12.75">
      <c r="A90" s="26"/>
      <c r="B90" s="27"/>
      <c r="C90" s="26">
        <v>75</v>
      </c>
      <c r="D90" s="30" t="s">
        <v>60</v>
      </c>
      <c r="E90" s="24"/>
      <c r="F90" s="25"/>
    </row>
    <row r="91" spans="1:6" ht="12.75">
      <c r="A91" s="26">
        <v>78</v>
      </c>
      <c r="B91" s="33" t="s">
        <v>288</v>
      </c>
      <c r="C91" s="26">
        <v>76</v>
      </c>
      <c r="D91" s="30" t="s">
        <v>59</v>
      </c>
      <c r="E91" s="24"/>
      <c r="F91" s="25"/>
    </row>
    <row r="92" spans="1:6" ht="12.75">
      <c r="A92" s="26">
        <v>79</v>
      </c>
      <c r="B92" s="33" t="s">
        <v>289</v>
      </c>
      <c r="C92" s="26"/>
      <c r="D92" s="30"/>
      <c r="E92" s="24"/>
      <c r="F92" s="25"/>
    </row>
    <row r="93" spans="1:6" ht="14.25" customHeight="1">
      <c r="A93" s="26">
        <v>80</v>
      </c>
      <c r="B93" s="33" t="s">
        <v>290</v>
      </c>
      <c r="C93" s="26">
        <v>77</v>
      </c>
      <c r="D93" s="28" t="s">
        <v>213</v>
      </c>
      <c r="E93" s="24"/>
      <c r="F93" s="25"/>
    </row>
    <row r="94" spans="1:6" ht="12.75">
      <c r="A94" s="26">
        <v>81</v>
      </c>
      <c r="B94" s="33" t="s">
        <v>291</v>
      </c>
      <c r="C94" s="26">
        <v>78</v>
      </c>
      <c r="D94" s="34" t="s">
        <v>214</v>
      </c>
      <c r="E94" s="24"/>
      <c r="F94" s="25"/>
    </row>
    <row r="95" spans="1:6" ht="12.75">
      <c r="A95" s="26">
        <v>82</v>
      </c>
      <c r="B95" s="33" t="s">
        <v>137</v>
      </c>
      <c r="C95" s="26">
        <v>79</v>
      </c>
      <c r="D95" s="34" t="s">
        <v>215</v>
      </c>
      <c r="E95" s="24"/>
      <c r="F95" s="25"/>
    </row>
    <row r="96" spans="1:6" ht="25.5">
      <c r="A96" s="26">
        <v>83</v>
      </c>
      <c r="B96" s="33" t="s">
        <v>138</v>
      </c>
      <c r="C96" s="26">
        <v>80</v>
      </c>
      <c r="D96" s="34" t="s">
        <v>216</v>
      </c>
      <c r="E96" s="24"/>
      <c r="F96" s="25"/>
    </row>
    <row r="97" spans="1:6" ht="12.75">
      <c r="A97" s="26">
        <v>84</v>
      </c>
      <c r="B97" s="33" t="s">
        <v>139</v>
      </c>
      <c r="C97" s="26">
        <v>81</v>
      </c>
      <c r="D97" s="34" t="s">
        <v>217</v>
      </c>
      <c r="E97" s="24"/>
      <c r="F97" s="25"/>
    </row>
    <row r="98" spans="1:6" ht="12.75">
      <c r="A98" s="26">
        <v>85</v>
      </c>
      <c r="B98" s="33" t="s">
        <v>140</v>
      </c>
      <c r="D98" s="34"/>
      <c r="E98" s="24"/>
      <c r="F98" s="25"/>
    </row>
    <row r="99" spans="1:6" ht="12.75">
      <c r="A99" s="26">
        <v>86</v>
      </c>
      <c r="B99" s="33" t="s">
        <v>141</v>
      </c>
      <c r="C99" s="26">
        <v>82</v>
      </c>
      <c r="D99" s="28" t="s">
        <v>15</v>
      </c>
      <c r="E99" s="24"/>
      <c r="F99" s="25"/>
    </row>
    <row r="100" spans="1:6" ht="12.75">
      <c r="A100" s="26">
        <v>87</v>
      </c>
      <c r="B100" s="33" t="s">
        <v>142</v>
      </c>
      <c r="C100" s="26">
        <v>83</v>
      </c>
      <c r="D100" s="34" t="s">
        <v>218</v>
      </c>
      <c r="E100" s="24"/>
      <c r="F100" s="25"/>
    </row>
    <row r="101" spans="1:6" ht="12.75">
      <c r="A101" s="26">
        <v>88</v>
      </c>
      <c r="B101" s="33" t="s">
        <v>143</v>
      </c>
      <c r="C101" s="26">
        <v>84</v>
      </c>
      <c r="D101" s="34" t="s">
        <v>219</v>
      </c>
      <c r="E101" s="24"/>
      <c r="F101" s="25"/>
    </row>
    <row r="102" spans="1:6" ht="25.5">
      <c r="A102" s="26">
        <v>89</v>
      </c>
      <c r="B102" s="33" t="s">
        <v>144</v>
      </c>
      <c r="C102" s="26">
        <v>85</v>
      </c>
      <c r="D102" s="34" t="s">
        <v>220</v>
      </c>
      <c r="E102" s="24"/>
      <c r="F102" s="25"/>
    </row>
    <row r="103" spans="1:6" ht="12.75">
      <c r="A103" s="26">
        <v>90</v>
      </c>
      <c r="B103" s="33" t="s">
        <v>145</v>
      </c>
      <c r="C103" s="26">
        <v>86</v>
      </c>
      <c r="D103" s="34" t="s">
        <v>221</v>
      </c>
      <c r="E103" s="24"/>
      <c r="F103" s="25"/>
    </row>
    <row r="104" spans="1:6" ht="12.75">
      <c r="A104" s="26">
        <v>91</v>
      </c>
      <c r="B104" s="33" t="s">
        <v>146</v>
      </c>
      <c r="C104" s="26">
        <v>87</v>
      </c>
      <c r="D104" s="30" t="s">
        <v>222</v>
      </c>
      <c r="E104" s="24"/>
      <c r="F104" s="25"/>
    </row>
    <row r="105" spans="1:6" ht="12.75">
      <c r="A105" s="26">
        <v>92</v>
      </c>
      <c r="B105" s="33" t="s">
        <v>147</v>
      </c>
      <c r="C105" s="26">
        <v>88</v>
      </c>
      <c r="D105" s="34" t="s">
        <v>223</v>
      </c>
      <c r="E105" s="24"/>
      <c r="F105" s="25"/>
    </row>
    <row r="106" spans="1:6" ht="12.75">
      <c r="A106" s="26">
        <v>93</v>
      </c>
      <c r="B106" s="33" t="s">
        <v>148</v>
      </c>
      <c r="C106" s="26">
        <v>89</v>
      </c>
      <c r="D106" s="34" t="s">
        <v>47</v>
      </c>
      <c r="E106" s="24"/>
      <c r="F106" s="25"/>
    </row>
    <row r="107" spans="1:6" ht="12.75">
      <c r="A107" s="26">
        <v>94</v>
      </c>
      <c r="B107" s="33" t="s">
        <v>149</v>
      </c>
      <c r="C107" s="26">
        <v>90</v>
      </c>
      <c r="D107" s="34" t="s">
        <v>16</v>
      </c>
      <c r="E107" s="24"/>
      <c r="F107" s="25"/>
    </row>
    <row r="108" spans="1:6" ht="12.75">
      <c r="A108" s="26">
        <v>95</v>
      </c>
      <c r="B108" s="33" t="s">
        <v>150</v>
      </c>
      <c r="C108" s="26">
        <v>91</v>
      </c>
      <c r="D108" s="34" t="s">
        <v>19</v>
      </c>
      <c r="E108" s="24"/>
      <c r="F108" s="25"/>
    </row>
    <row r="109" spans="1:6" ht="12.75">
      <c r="A109" s="26">
        <v>96</v>
      </c>
      <c r="B109" s="33" t="s">
        <v>151</v>
      </c>
      <c r="C109" s="26">
        <v>92</v>
      </c>
      <c r="D109" s="34" t="s">
        <v>224</v>
      </c>
      <c r="E109" s="24"/>
      <c r="F109" s="25"/>
    </row>
    <row r="110" spans="1:6" ht="12.75">
      <c r="A110" s="26">
        <v>97</v>
      </c>
      <c r="B110" s="33" t="s">
        <v>152</v>
      </c>
      <c r="C110" s="26">
        <v>93</v>
      </c>
      <c r="D110" s="34" t="s">
        <v>225</v>
      </c>
      <c r="E110" s="24"/>
      <c r="F110" s="25"/>
    </row>
    <row r="111" spans="1:6" ht="12.75">
      <c r="A111" s="26">
        <v>98</v>
      </c>
      <c r="B111" s="33" t="s">
        <v>153</v>
      </c>
      <c r="C111" s="26">
        <v>94</v>
      </c>
      <c r="D111" s="30" t="s">
        <v>51</v>
      </c>
      <c r="E111" s="24"/>
      <c r="F111" s="25"/>
    </row>
    <row r="112" spans="1:6" ht="12.75">
      <c r="A112" s="26">
        <v>99</v>
      </c>
      <c r="B112" s="33" t="s">
        <v>154</v>
      </c>
      <c r="C112" s="26">
        <v>95</v>
      </c>
      <c r="D112" s="30" t="s">
        <v>52</v>
      </c>
      <c r="E112" s="24"/>
      <c r="F112" s="25"/>
    </row>
    <row r="113" spans="1:6" ht="12.75">
      <c r="A113" s="26">
        <v>100</v>
      </c>
      <c r="B113" s="33" t="s">
        <v>155</v>
      </c>
      <c r="C113" s="26">
        <v>96</v>
      </c>
      <c r="D113" s="30" t="s">
        <v>64</v>
      </c>
      <c r="E113" s="24"/>
      <c r="F113" s="25"/>
    </row>
    <row r="114" spans="1:6" ht="12.75">
      <c r="A114" s="26">
        <v>101</v>
      </c>
      <c r="B114" s="33" t="s">
        <v>156</v>
      </c>
      <c r="C114" s="26">
        <v>97</v>
      </c>
      <c r="D114" s="30" t="s">
        <v>65</v>
      </c>
      <c r="E114" s="24"/>
      <c r="F114" s="25"/>
    </row>
    <row r="115" spans="1:6" ht="12.75">
      <c r="A115" s="26">
        <v>102</v>
      </c>
      <c r="B115" s="33" t="s">
        <v>292</v>
      </c>
      <c r="C115" s="26">
        <v>98</v>
      </c>
      <c r="D115" s="30" t="s">
        <v>66</v>
      </c>
      <c r="E115" s="24"/>
      <c r="F115" s="25"/>
    </row>
    <row r="116" spans="1:6" ht="12.75">
      <c r="A116" s="26">
        <v>103</v>
      </c>
      <c r="B116" s="33" t="s">
        <v>293</v>
      </c>
      <c r="C116" s="26">
        <v>99</v>
      </c>
      <c r="D116" s="30" t="s">
        <v>67</v>
      </c>
      <c r="E116" s="24"/>
      <c r="F116" s="25"/>
    </row>
    <row r="117" spans="1:6" ht="12.75">
      <c r="A117" s="26">
        <v>104</v>
      </c>
      <c r="B117" s="33" t="s">
        <v>294</v>
      </c>
      <c r="C117" s="26">
        <v>100</v>
      </c>
      <c r="D117" s="30" t="s">
        <v>68</v>
      </c>
      <c r="E117" s="24"/>
      <c r="F117" s="25"/>
    </row>
    <row r="118" spans="1:6" ht="12.75">
      <c r="A118" s="26"/>
      <c r="B118" s="31"/>
      <c r="D118" s="34"/>
      <c r="E118" s="24"/>
      <c r="F118" s="25"/>
    </row>
    <row r="119" spans="1:6" ht="12.75">
      <c r="A119" s="26"/>
      <c r="B119" s="27" t="s">
        <v>265</v>
      </c>
      <c r="C119" s="26">
        <v>101</v>
      </c>
      <c r="D119" s="28" t="s">
        <v>36</v>
      </c>
      <c r="E119" s="24"/>
      <c r="F119" s="25"/>
    </row>
    <row r="120" spans="1:6" ht="12.75">
      <c r="A120" s="26"/>
      <c r="B120" s="31"/>
      <c r="C120" s="26">
        <v>102</v>
      </c>
      <c r="D120" s="30" t="s">
        <v>20</v>
      </c>
      <c r="E120" s="24"/>
      <c r="F120" s="25"/>
    </row>
    <row r="121" spans="1:6" ht="12.75">
      <c r="A121" s="26">
        <v>105</v>
      </c>
      <c r="B121" s="38" t="s">
        <v>236</v>
      </c>
      <c r="C121" s="26">
        <v>103</v>
      </c>
      <c r="D121" s="34" t="s">
        <v>21</v>
      </c>
      <c r="E121" s="24"/>
      <c r="F121" s="25"/>
    </row>
    <row r="122" spans="1:6" ht="12.75">
      <c r="A122" s="26">
        <v>106</v>
      </c>
      <c r="B122" s="38" t="s">
        <v>237</v>
      </c>
      <c r="C122" s="26">
        <v>104</v>
      </c>
      <c r="D122" s="34" t="s">
        <v>22</v>
      </c>
      <c r="E122" s="24"/>
      <c r="F122" s="25"/>
    </row>
    <row r="123" spans="1:6" ht="12.75">
      <c r="A123" s="26">
        <v>107</v>
      </c>
      <c r="B123" s="38" t="s">
        <v>238</v>
      </c>
      <c r="C123" s="26">
        <v>105</v>
      </c>
      <c r="D123" s="30" t="s">
        <v>23</v>
      </c>
      <c r="E123" s="24"/>
      <c r="F123" s="25"/>
    </row>
    <row r="124" spans="1:6" ht="12.75">
      <c r="A124" s="26">
        <v>108</v>
      </c>
      <c r="B124" s="38" t="s">
        <v>239</v>
      </c>
      <c r="C124" s="26">
        <v>106</v>
      </c>
      <c r="D124" s="34" t="s">
        <v>24</v>
      </c>
      <c r="E124" s="24"/>
      <c r="F124" s="25"/>
    </row>
    <row r="125" spans="1:6" ht="12.75">
      <c r="A125" s="26">
        <v>109</v>
      </c>
      <c r="B125" s="38" t="s">
        <v>240</v>
      </c>
      <c r="C125" s="26">
        <v>107</v>
      </c>
      <c r="D125" s="34" t="s">
        <v>25</v>
      </c>
      <c r="E125" s="24"/>
      <c r="F125" s="25"/>
    </row>
    <row r="126" spans="1:6" ht="12.75">
      <c r="A126" s="26">
        <v>110</v>
      </c>
      <c r="B126" s="38" t="s">
        <v>241</v>
      </c>
      <c r="C126" s="26">
        <v>108</v>
      </c>
      <c r="D126" s="34" t="s">
        <v>26</v>
      </c>
      <c r="E126" s="24"/>
      <c r="F126" s="25"/>
    </row>
    <row r="127" spans="1:6" ht="12.75">
      <c r="A127" s="26">
        <v>111</v>
      </c>
      <c r="B127" s="38" t="s">
        <v>242</v>
      </c>
      <c r="C127" s="26">
        <v>109</v>
      </c>
      <c r="D127" s="34" t="s">
        <v>27</v>
      </c>
      <c r="E127" s="24"/>
      <c r="F127" s="25"/>
    </row>
    <row r="128" spans="1:6" ht="12.75" customHeight="1">
      <c r="A128" s="26">
        <v>112</v>
      </c>
      <c r="B128" s="38" t="s">
        <v>243</v>
      </c>
      <c r="C128" s="26">
        <v>110</v>
      </c>
      <c r="D128" s="34" t="s">
        <v>28</v>
      </c>
      <c r="E128" s="24"/>
      <c r="F128" s="25"/>
    </row>
    <row r="129" spans="1:6" ht="12.75">
      <c r="A129" s="26">
        <v>113</v>
      </c>
      <c r="B129" s="38" t="s">
        <v>244</v>
      </c>
      <c r="C129" s="26">
        <v>111</v>
      </c>
      <c r="D129" s="34" t="s">
        <v>29</v>
      </c>
      <c r="E129" s="24"/>
      <c r="F129" s="25"/>
    </row>
    <row r="130" spans="1:6" ht="12.75">
      <c r="A130" s="26">
        <v>114</v>
      </c>
      <c r="B130" s="38" t="s">
        <v>245</v>
      </c>
      <c r="C130" s="26">
        <v>112</v>
      </c>
      <c r="D130" s="30" t="s">
        <v>30</v>
      </c>
      <c r="E130" s="24"/>
      <c r="F130" s="25"/>
    </row>
    <row r="131" spans="1:6" ht="12.75">
      <c r="A131" s="26">
        <v>115</v>
      </c>
      <c r="B131" s="38" t="s">
        <v>246</v>
      </c>
      <c r="C131" s="26">
        <v>113</v>
      </c>
      <c r="D131" s="34" t="s">
        <v>31</v>
      </c>
      <c r="E131" s="24"/>
      <c r="F131" s="25"/>
    </row>
    <row r="132" spans="1:6" ht="12.75">
      <c r="A132" s="26">
        <v>116</v>
      </c>
      <c r="B132" s="38" t="s">
        <v>247</v>
      </c>
      <c r="C132" s="26">
        <v>114</v>
      </c>
      <c r="D132" s="34" t="s">
        <v>32</v>
      </c>
      <c r="E132" s="24"/>
      <c r="F132" s="25"/>
    </row>
    <row r="133" spans="1:6" ht="12.75">
      <c r="A133" s="26">
        <v>117</v>
      </c>
      <c r="B133" s="38" t="s">
        <v>248</v>
      </c>
      <c r="C133" s="26">
        <v>115</v>
      </c>
      <c r="D133" s="34" t="s">
        <v>33</v>
      </c>
      <c r="E133" s="24"/>
      <c r="F133" s="25"/>
    </row>
    <row r="134" spans="1:6" ht="12.75">
      <c r="A134" s="26">
        <v>118</v>
      </c>
      <c r="B134" s="33" t="s">
        <v>249</v>
      </c>
      <c r="C134" s="26">
        <v>116</v>
      </c>
      <c r="D134" s="34" t="s">
        <v>34</v>
      </c>
      <c r="E134" s="24"/>
      <c r="F134" s="25"/>
    </row>
    <row r="135" spans="1:6" ht="25.5">
      <c r="A135" s="36"/>
      <c r="B135" s="37"/>
      <c r="C135" s="26">
        <v>117</v>
      </c>
      <c r="D135" s="34" t="s">
        <v>35</v>
      </c>
      <c r="E135" s="24"/>
      <c r="F135" s="25"/>
    </row>
    <row r="136" spans="1:6" ht="12.75">
      <c r="A136" s="36"/>
      <c r="B136" s="39" t="s">
        <v>266</v>
      </c>
      <c r="C136" s="26">
        <v>118</v>
      </c>
      <c r="D136" s="30" t="s">
        <v>53</v>
      </c>
      <c r="E136" s="24"/>
      <c r="F136" s="25"/>
    </row>
    <row r="137" spans="1:6" ht="12.75">
      <c r="A137" s="36"/>
      <c r="B137" s="37"/>
      <c r="C137" s="26">
        <v>119</v>
      </c>
      <c r="D137" s="30" t="s">
        <v>54</v>
      </c>
      <c r="E137" s="24"/>
      <c r="F137" s="25"/>
    </row>
    <row r="138" spans="1:6" ht="12.75">
      <c r="A138" s="26">
        <v>119</v>
      </c>
      <c r="B138" s="37" t="s">
        <v>267</v>
      </c>
      <c r="C138" s="26">
        <v>120</v>
      </c>
      <c r="D138" s="30" t="s">
        <v>55</v>
      </c>
      <c r="E138" s="24"/>
      <c r="F138" s="25"/>
    </row>
    <row r="139" spans="1:6" ht="12.75">
      <c r="A139" s="26">
        <v>120</v>
      </c>
      <c r="B139" s="31" t="s">
        <v>157</v>
      </c>
      <c r="C139" s="26">
        <v>121</v>
      </c>
      <c r="D139" s="30" t="s">
        <v>56</v>
      </c>
      <c r="E139" s="24"/>
      <c r="F139" s="25"/>
    </row>
    <row r="140" spans="1:6" ht="12.75">
      <c r="A140" s="26">
        <v>121</v>
      </c>
      <c r="B140" s="31" t="s">
        <v>158</v>
      </c>
      <c r="C140" s="26">
        <v>122</v>
      </c>
      <c r="D140" s="30" t="s">
        <v>69</v>
      </c>
      <c r="E140" s="24"/>
      <c r="F140" s="25"/>
    </row>
    <row r="141" spans="1:6" ht="12.75">
      <c r="A141" s="26">
        <v>122</v>
      </c>
      <c r="B141" s="31" t="s">
        <v>159</v>
      </c>
      <c r="C141" s="26">
        <v>123</v>
      </c>
      <c r="D141" s="30" t="s">
        <v>70</v>
      </c>
      <c r="E141" s="24"/>
      <c r="F141" s="25"/>
    </row>
    <row r="142" spans="1:6" ht="12.75">
      <c r="A142" s="26">
        <v>123</v>
      </c>
      <c r="B142" s="33" t="s">
        <v>160</v>
      </c>
      <c r="C142" s="26">
        <v>124</v>
      </c>
      <c r="D142" s="30" t="s">
        <v>71</v>
      </c>
      <c r="E142" s="24"/>
      <c r="F142" s="25"/>
    </row>
    <row r="143" spans="1:6" ht="12.75">
      <c r="A143" s="26">
        <v>124</v>
      </c>
      <c r="B143" s="33" t="s">
        <v>161</v>
      </c>
      <c r="C143" s="26">
        <v>125</v>
      </c>
      <c r="D143" s="30" t="s">
        <v>72</v>
      </c>
      <c r="E143" s="24"/>
      <c r="F143" s="25"/>
    </row>
    <row r="144" spans="1:6" ht="12.75">
      <c r="A144" s="26">
        <v>125</v>
      </c>
      <c r="B144" s="33" t="s">
        <v>162</v>
      </c>
      <c r="C144" s="26">
        <v>126</v>
      </c>
      <c r="D144" s="30" t="s">
        <v>73</v>
      </c>
      <c r="E144" s="24"/>
      <c r="F144" s="25"/>
    </row>
    <row r="145" spans="1:6" ht="12.75">
      <c r="A145" s="26">
        <v>126</v>
      </c>
      <c r="B145" s="33" t="s">
        <v>163</v>
      </c>
      <c r="C145" s="26">
        <v>127</v>
      </c>
      <c r="D145" s="30" t="s">
        <v>74</v>
      </c>
      <c r="E145" s="24"/>
      <c r="F145" s="25"/>
    </row>
    <row r="146" spans="1:6" ht="12.75">
      <c r="A146" s="26">
        <v>127</v>
      </c>
      <c r="B146" s="33" t="s">
        <v>164</v>
      </c>
      <c r="C146" s="26">
        <v>128</v>
      </c>
      <c r="D146" s="30" t="s">
        <v>75</v>
      </c>
      <c r="E146" s="24"/>
      <c r="F146" s="25"/>
    </row>
    <row r="147" spans="1:6" ht="12.75">
      <c r="A147" s="26">
        <v>128</v>
      </c>
      <c r="B147" s="33" t="s">
        <v>165</v>
      </c>
      <c r="C147" s="26">
        <v>129</v>
      </c>
      <c r="D147" s="30" t="s">
        <v>76</v>
      </c>
      <c r="E147" s="24"/>
      <c r="F147" s="25"/>
    </row>
    <row r="148" spans="1:6" ht="12.75">
      <c r="A148" s="26">
        <v>129</v>
      </c>
      <c r="B148" s="33" t="s">
        <v>166</v>
      </c>
      <c r="C148" s="26">
        <v>130</v>
      </c>
      <c r="D148" s="30" t="s">
        <v>77</v>
      </c>
      <c r="E148" s="24"/>
      <c r="F148" s="25"/>
    </row>
    <row r="149" spans="1:6" ht="12.75">
      <c r="A149" s="26">
        <v>130</v>
      </c>
      <c r="B149" s="31" t="s">
        <v>167</v>
      </c>
      <c r="C149" s="26">
        <v>131</v>
      </c>
      <c r="D149" s="30" t="s">
        <v>78</v>
      </c>
      <c r="E149" s="24"/>
      <c r="F149" s="25"/>
    </row>
    <row r="150" spans="1:6" ht="12.75">
      <c r="A150" s="26">
        <v>131</v>
      </c>
      <c r="B150" s="31" t="s">
        <v>168</v>
      </c>
      <c r="C150" s="26">
        <v>132</v>
      </c>
      <c r="D150" s="30" t="s">
        <v>79</v>
      </c>
      <c r="E150" s="24"/>
      <c r="F150" s="25"/>
    </row>
    <row r="151" spans="1:6" ht="12.75">
      <c r="A151" s="26">
        <v>132</v>
      </c>
      <c r="B151" s="31" t="s">
        <v>169</v>
      </c>
      <c r="C151" s="26">
        <v>133</v>
      </c>
      <c r="D151" s="30" t="s">
        <v>80</v>
      </c>
      <c r="E151" s="24"/>
      <c r="F151" s="25"/>
    </row>
    <row r="152" spans="1:6" ht="12.75">
      <c r="A152" s="36"/>
      <c r="D152" s="34"/>
      <c r="E152" s="24"/>
      <c r="F152" s="25"/>
    </row>
    <row r="153" spans="1:6" ht="25.5">
      <c r="A153" s="36"/>
      <c r="C153" s="26">
        <v>134</v>
      </c>
      <c r="D153" s="28" t="s">
        <v>37</v>
      </c>
      <c r="E153" s="24"/>
      <c r="F153" s="25"/>
    </row>
    <row r="154" spans="1:6" ht="25.5">
      <c r="A154" s="36"/>
      <c r="C154" s="26">
        <v>135</v>
      </c>
      <c r="D154" s="34" t="s">
        <v>38</v>
      </c>
      <c r="E154" s="24"/>
      <c r="F154" s="25"/>
    </row>
    <row r="155" spans="1:6" ht="12.75">
      <c r="A155" s="36"/>
      <c r="B155" s="37"/>
      <c r="C155" s="26">
        <v>136</v>
      </c>
      <c r="D155" s="34" t="s">
        <v>40</v>
      </c>
      <c r="E155" s="24"/>
      <c r="F155" s="25"/>
    </row>
    <row r="156" spans="1:6" ht="12.75">
      <c r="A156" s="36"/>
      <c r="B156" s="37"/>
      <c r="C156" s="26">
        <v>137</v>
      </c>
      <c r="D156" s="34" t="s">
        <v>39</v>
      </c>
      <c r="E156" s="24"/>
      <c r="F156" s="25"/>
    </row>
    <row r="157" spans="1:6" ht="12.75">
      <c r="A157" s="36"/>
      <c r="B157" s="37"/>
      <c r="D157" s="34"/>
      <c r="E157" s="24"/>
      <c r="F157" s="25"/>
    </row>
    <row r="158" spans="1:6" ht="12.75">
      <c r="A158" s="36"/>
      <c r="B158" s="37"/>
      <c r="C158" s="26">
        <v>139</v>
      </c>
      <c r="D158" s="34" t="s">
        <v>226</v>
      </c>
      <c r="E158" s="24"/>
      <c r="F158" s="25"/>
    </row>
    <row r="159" spans="1:6" ht="12.75">
      <c r="A159" s="36"/>
      <c r="B159" s="37"/>
      <c r="C159" s="26">
        <v>140</v>
      </c>
      <c r="D159" s="34" t="s">
        <v>227</v>
      </c>
      <c r="E159" s="24"/>
      <c r="F159" s="25"/>
    </row>
    <row r="160" spans="1:6" ht="12.75">
      <c r="A160" s="36"/>
      <c r="B160" s="37"/>
      <c r="C160" s="26">
        <v>141</v>
      </c>
      <c r="D160" s="34" t="s">
        <v>228</v>
      </c>
      <c r="E160" s="24"/>
      <c r="F160" s="25"/>
    </row>
    <row r="161" spans="1:6" ht="12.75">
      <c r="A161" s="36"/>
      <c r="B161" s="37"/>
      <c r="C161" s="26">
        <v>142</v>
      </c>
      <c r="D161" s="34" t="s">
        <v>229</v>
      </c>
      <c r="E161" s="24"/>
      <c r="F161" s="25"/>
    </row>
    <row r="162" spans="1:6" ht="12.75">
      <c r="A162" s="36"/>
      <c r="B162" s="37"/>
      <c r="C162" s="26">
        <v>143</v>
      </c>
      <c r="D162" s="34" t="s">
        <v>230</v>
      </c>
      <c r="E162" s="24"/>
      <c r="F162" s="25"/>
    </row>
    <row r="163" spans="1:6" ht="12.75">
      <c r="A163" s="36"/>
      <c r="B163" s="37"/>
      <c r="C163" s="26">
        <v>144</v>
      </c>
      <c r="D163" s="34" t="s">
        <v>231</v>
      </c>
      <c r="E163" s="24"/>
      <c r="F163" s="25"/>
    </row>
    <row r="164" spans="1:6" ht="12.75">
      <c r="A164" s="40"/>
      <c r="B164" s="41"/>
      <c r="C164" s="42"/>
      <c r="D164" s="43"/>
      <c r="E164" s="44"/>
      <c r="F164" s="45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3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Sosedko</dc:creator>
  <cp:keywords/>
  <dc:description/>
  <cp:lastModifiedBy>Власкина Юлия Викторовна</cp:lastModifiedBy>
  <cp:lastPrinted>2015-05-26T07:31:25Z</cp:lastPrinted>
  <dcterms:created xsi:type="dcterms:W3CDTF">2003-01-28T12:33:10Z</dcterms:created>
  <dcterms:modified xsi:type="dcterms:W3CDTF">2015-06-03T08:53:56Z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